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48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<sst xmlns="http://schemas.openxmlformats.org/spreadsheetml/2006/main" count="593" uniqueCount="531">
  <si>
    <t>BALANCE SHEET</t>
  </si>
  <si>
    <t>Company name:</t>
  </si>
  <si>
    <t>Balkancar ZARYA Plc</t>
  </si>
  <si>
    <t>Bulstat</t>
  </si>
  <si>
    <t>Type of statement: consolidated/non-consolidated:</t>
  </si>
  <si>
    <t>consolidated</t>
  </si>
  <si>
    <t xml:space="preserve"> </t>
  </si>
  <si>
    <t>Reporting period:</t>
  </si>
  <si>
    <t>РГ-05-380</t>
  </si>
  <si>
    <t>( thousand BGN)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</si>
  <si>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</si>
  <si>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</si>
  <si>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</si>
  <si>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</si>
  <si>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</si>
  <si>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</si>
  <si>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А. SHAREHOLDERS' EQUITY</t>
  </si>
  <si>
    <t>I. Property, plant and equipment</t>
  </si>
  <si>
    <t>I. Share capital</t>
  </si>
  <si>
    <t>1. Land</t>
  </si>
  <si>
    <t>1-0011</t>
  </si>
  <si>
    <t>Issued and outstanding shares</t>
  </si>
  <si>
    <t>1-0411</t>
  </si>
  <si>
    <t>2. Buildings</t>
  </si>
  <si>
    <t>1-0012</t>
  </si>
  <si>
    <t>Ordinary shares</t>
  </si>
  <si>
    <t>1-0411-1</t>
  </si>
  <si>
    <t>3. Machinery and equipment</t>
  </si>
  <si>
    <t>1-0013</t>
  </si>
  <si>
    <t>Preferred shares</t>
  </si>
  <si>
    <t>1-0411-2</t>
  </si>
  <si>
    <t>4. Facilities</t>
  </si>
  <si>
    <t>1-0014</t>
  </si>
  <si>
    <t>Treasury ordinary shares</t>
  </si>
  <si>
    <t>1-0417</t>
  </si>
  <si>
    <t>5. Vehicles</t>
  </si>
  <si>
    <t>1-0015</t>
  </si>
  <si>
    <t>Treasury preferred shares</t>
  </si>
  <si>
    <t>1-0417-1</t>
  </si>
  <si>
    <t>6. Office fittings</t>
  </si>
  <si>
    <t>1-0017-1</t>
  </si>
  <si>
    <t>Unpaid capital</t>
  </si>
  <si>
    <t>1-0416</t>
  </si>
  <si>
    <t>7. Assets under construction</t>
  </si>
  <si>
    <t>1-0018</t>
  </si>
  <si>
    <t>Total share capital</t>
  </si>
  <si>
    <t>1-0410</t>
  </si>
  <si>
    <t>8. Other</t>
  </si>
  <si>
    <t>1-0017</t>
  </si>
  <si>
    <t>II. Reserves</t>
  </si>
  <si>
    <t>Total property, plant and equipment</t>
  </si>
  <si>
    <t>1-0010</t>
  </si>
  <si>
    <t>1. Issue premiums</t>
  </si>
  <si>
    <t>1-0421</t>
  </si>
  <si>
    <t>II. Investment property</t>
  </si>
  <si>
    <t>1-0041</t>
  </si>
  <si>
    <t>2. Revaluation reserve</t>
  </si>
  <si>
    <t>1-0422</t>
  </si>
  <si>
    <t>III. Farm animals</t>
  </si>
  <si>
    <t>1-0016</t>
  </si>
  <si>
    <t>3. Reserves incl.:</t>
  </si>
  <si>
    <t>1-0423</t>
  </si>
  <si>
    <t>IV. Intangible assets</t>
  </si>
  <si>
    <t>general reserves</t>
  </si>
  <si>
    <t>1-0424</t>
  </si>
  <si>
    <t>1. Rights of ownership</t>
  </si>
  <si>
    <t>1-0021</t>
  </si>
  <si>
    <t>special reserves</t>
  </si>
  <si>
    <t>1-0425</t>
  </si>
  <si>
    <t>2. Software</t>
  </si>
  <si>
    <t>1-0022</t>
  </si>
  <si>
    <t>other reserves</t>
  </si>
  <si>
    <t>1-0426</t>
  </si>
  <si>
    <t>3. R&amp;D expenses</t>
  </si>
  <si>
    <t>1-0023</t>
  </si>
  <si>
    <t>Total reserves</t>
  </si>
  <si>
    <t>1-0420</t>
  </si>
  <si>
    <t xml:space="preserve">4. Other intangible assets </t>
  </si>
  <si>
    <t>1-0024</t>
  </si>
  <si>
    <t>III. Retained earnings</t>
  </si>
  <si>
    <t>Total intangible assets</t>
  </si>
  <si>
    <t>1-0020</t>
  </si>
  <si>
    <t>1. Retained earnings from previous periods</t>
  </si>
  <si>
    <t>1-0451</t>
  </si>
  <si>
    <t>undistributed profit</t>
  </si>
  <si>
    <t>1-0452</t>
  </si>
  <si>
    <t>V. Goodwill</t>
  </si>
  <si>
    <t>loss not covered</t>
  </si>
  <si>
    <t>1-0453</t>
  </si>
  <si>
    <t>1. Positive goodwill</t>
  </si>
  <si>
    <t>1-0051</t>
  </si>
  <si>
    <t>one-time effect from changes in accounting policy</t>
  </si>
  <si>
    <t>1-0451-1</t>
  </si>
  <si>
    <t>2. Negative goodwill</t>
  </si>
  <si>
    <t>1-0052</t>
  </si>
  <si>
    <t>2. Current year profit</t>
  </si>
  <si>
    <t>1-0454</t>
  </si>
  <si>
    <t>Total goodwill</t>
  </si>
  <si>
    <t>1-0050</t>
  </si>
  <si>
    <t>3. Current year loss</t>
  </si>
  <si>
    <t>1-0455</t>
  </si>
  <si>
    <t>VI. Financial assets</t>
  </si>
  <si>
    <t>Total retained earnings</t>
  </si>
  <si>
    <t>1-0450</t>
  </si>
  <si>
    <t>1. Share participations in:</t>
  </si>
  <si>
    <t>1-0031</t>
  </si>
  <si>
    <t>subsidiary companies</t>
  </si>
  <si>
    <t>1-0032</t>
  </si>
  <si>
    <t>joint ventures</t>
  </si>
  <si>
    <t>1-0033</t>
  </si>
  <si>
    <t>TOTAL SHAREHOLDERS' EQUITY</t>
  </si>
  <si>
    <t>1-0400</t>
  </si>
  <si>
    <t>associated companies</t>
  </si>
  <si>
    <t>1-0034</t>
  </si>
  <si>
    <t>other companies</t>
  </si>
  <si>
    <t>1-0035</t>
  </si>
  <si>
    <t>2. Long-term investment securities held to maturity</t>
  </si>
  <si>
    <t>1-0042</t>
  </si>
  <si>
    <t>B. MINORITY SHAREHOLDINGS</t>
  </si>
  <si>
    <t>1-0400-1</t>
  </si>
  <si>
    <t>treasury bonds</t>
  </si>
  <si>
    <t>1-0042-1</t>
  </si>
  <si>
    <t>bonds</t>
  </si>
  <si>
    <t>1-0042-2</t>
  </si>
  <si>
    <t>C. LONG-TERM LIABILITIES</t>
  </si>
  <si>
    <t>incl. municipality bonds</t>
  </si>
  <si>
    <t>1-0042-3</t>
  </si>
  <si>
    <t>I. Long-term debt</t>
  </si>
  <si>
    <t>other</t>
  </si>
  <si>
    <t>1-0042-4</t>
  </si>
  <si>
    <t>1. Due to related parties</t>
  </si>
  <si>
    <t>1-0511</t>
  </si>
  <si>
    <t xml:space="preserve">3. Other financial assets </t>
  </si>
  <si>
    <t>1-0042-5</t>
  </si>
  <si>
    <t>2.Due to financial institutions</t>
  </si>
  <si>
    <t>1-0512</t>
  </si>
  <si>
    <t>Total long-term financial assets</t>
  </si>
  <si>
    <t>1-0040</t>
  </si>
  <si>
    <t>3. Due under ZUNK</t>
  </si>
  <si>
    <t>1-0512-1</t>
  </si>
  <si>
    <t>VII. Long-term trade and other receivables from:</t>
  </si>
  <si>
    <t>4. Trade loans</t>
  </si>
  <si>
    <t>1-0514</t>
  </si>
  <si>
    <t>1. Related parties</t>
  </si>
  <si>
    <t>1-0044</t>
  </si>
  <si>
    <t>5. Bonds</t>
  </si>
  <si>
    <t>1-0515</t>
  </si>
  <si>
    <t>2. Trade loans</t>
  </si>
  <si>
    <t>1-0045</t>
  </si>
  <si>
    <t xml:space="preserve">6. Other long-term liabilities </t>
  </si>
  <si>
    <t>1-0517</t>
  </si>
  <si>
    <t>3. Financial lease receivables</t>
  </si>
  <si>
    <t>1-0046-1</t>
  </si>
  <si>
    <t>Total long-term debt</t>
  </si>
  <si>
    <t>1-0510</t>
  </si>
  <si>
    <t xml:space="preserve">4. Other long-term receivables </t>
  </si>
  <si>
    <t>1-0046</t>
  </si>
  <si>
    <t>Total long-term trade and other receivables</t>
  </si>
  <si>
    <t>1-0040-1</t>
  </si>
  <si>
    <t>II. Other long-term liabilities</t>
  </si>
  <si>
    <t>1-0510-1</t>
  </si>
  <si>
    <t>III. Deferred revenues</t>
  </si>
  <si>
    <t>1-0520</t>
  </si>
  <si>
    <t>VIII. Deferred expenses</t>
  </si>
  <si>
    <t>1-0060</t>
  </si>
  <si>
    <t>IV. Liabilities on deferred taxes</t>
  </si>
  <si>
    <t>1-0516</t>
  </si>
  <si>
    <t>IX. Assets on deferred tax payments</t>
  </si>
  <si>
    <t>1-0060-1</t>
  </si>
  <si>
    <t xml:space="preserve">V. Financing </t>
  </si>
  <si>
    <t>1-0520-1</t>
  </si>
  <si>
    <t>TOTAL NON-CURRENT ASSETS</t>
  </si>
  <si>
    <t>1-0100</t>
  </si>
  <si>
    <t>TOTAL LONG-TERM LIABILITIES</t>
  </si>
  <si>
    <t>1-0500</t>
  </si>
  <si>
    <t>B. CURRENT ASSETS</t>
  </si>
  <si>
    <t>I. Inventory</t>
  </si>
  <si>
    <t>D. SHORT-TERM LIABILITIES</t>
  </si>
  <si>
    <t>1. Materials</t>
  </si>
  <si>
    <t>1-0071</t>
  </si>
  <si>
    <t>I. Trade and other payables</t>
  </si>
  <si>
    <t>2. Finished goods</t>
  </si>
  <si>
    <t>1-0072</t>
  </si>
  <si>
    <t>1. Short-term borrowings</t>
  </si>
  <si>
    <t>1-0612</t>
  </si>
  <si>
    <t>3. Goods for resale</t>
  </si>
  <si>
    <t>1-0073</t>
  </si>
  <si>
    <t>2. Short-term part of long-term loans</t>
  </si>
  <si>
    <t>1-0510-2</t>
  </si>
  <si>
    <t>4. Work in progress</t>
  </si>
  <si>
    <t>1-0076</t>
  </si>
  <si>
    <t>3. Short-term payables</t>
  </si>
  <si>
    <t>1-0630</t>
  </si>
  <si>
    <t>5. Farm animals</t>
  </si>
  <si>
    <t>1-0074</t>
  </si>
  <si>
    <t>related parties payables</t>
  </si>
  <si>
    <t>1-0611</t>
  </si>
  <si>
    <t>6. Other materials</t>
  </si>
  <si>
    <t>1-0077</t>
  </si>
  <si>
    <t>trade loans</t>
  </si>
  <si>
    <t>1-0614</t>
  </si>
  <si>
    <t>Total inventory</t>
  </si>
  <si>
    <t>1-0070</t>
  </si>
  <si>
    <t>trade accounts payables</t>
  </si>
  <si>
    <t>1-0613</t>
  </si>
  <si>
    <t>advance payments</t>
  </si>
  <si>
    <t>1-0613-1</t>
  </si>
  <si>
    <t>II. Receivables</t>
  </si>
  <si>
    <t>salaries payable</t>
  </si>
  <si>
    <t>1-0615</t>
  </si>
  <si>
    <t>1. Related parties receivables</t>
  </si>
  <si>
    <t>1-0081</t>
  </si>
  <si>
    <t>social security payable</t>
  </si>
  <si>
    <t>1-0616</t>
  </si>
  <si>
    <t>2. Trade accounts receivables</t>
  </si>
  <si>
    <t>1-0082</t>
  </si>
  <si>
    <t>tax payable</t>
  </si>
  <si>
    <t>1-0617</t>
  </si>
  <si>
    <t>3. Advance payments</t>
  </si>
  <si>
    <t>1-0086-1</t>
  </si>
  <si>
    <t xml:space="preserve">4. Other </t>
  </si>
  <si>
    <t>1-0618</t>
  </si>
  <si>
    <t>1-0083</t>
  </si>
  <si>
    <t>5. Provisions</t>
  </si>
  <si>
    <t>1-0619</t>
  </si>
  <si>
    <t>5. Court receivables</t>
  </si>
  <si>
    <t>1-0084</t>
  </si>
  <si>
    <t>Total trade and other payables</t>
  </si>
  <si>
    <t>1-0610</t>
  </si>
  <si>
    <t>6. Recoverable taxes</t>
  </si>
  <si>
    <t>1-0085</t>
  </si>
  <si>
    <t>7. Personnel receivables</t>
  </si>
  <si>
    <t>1-0086-2</t>
  </si>
  <si>
    <t>8. Other receivables</t>
  </si>
  <si>
    <t>1-0086</t>
  </si>
  <si>
    <t>II. Other short-term liabilities</t>
  </si>
  <si>
    <t>1-0610-1</t>
  </si>
  <si>
    <t>Total receivables</t>
  </si>
  <si>
    <t>1-0080</t>
  </si>
  <si>
    <t>1-0700</t>
  </si>
  <si>
    <t>IV. Financing</t>
  </si>
  <si>
    <t>1-0700-1</t>
  </si>
  <si>
    <t>III.Financial assets</t>
  </si>
  <si>
    <t>1. Financial assets held for trading</t>
  </si>
  <si>
    <t>1-0093</t>
  </si>
  <si>
    <t>1-0093-1</t>
  </si>
  <si>
    <t>TOTAL SHORT-TERM LIABILITIES</t>
  </si>
  <si>
    <t>1-0750</t>
  </si>
  <si>
    <t>derivatives</t>
  </si>
  <si>
    <t>1-0093-2</t>
  </si>
  <si>
    <t>1-0093-3</t>
  </si>
  <si>
    <t>2. Financial assets declared for sale</t>
  </si>
  <si>
    <t>1-0093-4</t>
  </si>
  <si>
    <t xml:space="preserve">3. Other current financial assets </t>
  </si>
  <si>
    <t>1-0095</t>
  </si>
  <si>
    <t>Total current financial assets</t>
  </si>
  <si>
    <t>1-0090</t>
  </si>
  <si>
    <t>IV. Cash and cash equivalents</t>
  </si>
  <si>
    <t>1. Cash</t>
  </si>
  <si>
    <t>1-0151</t>
  </si>
  <si>
    <t>2. Cash in banks</t>
  </si>
  <si>
    <t>1-0153</t>
  </si>
  <si>
    <t>3. Restricted cash</t>
  </si>
  <si>
    <t>1-0155</t>
  </si>
  <si>
    <t>4. Cash equivalents</t>
  </si>
  <si>
    <t>1-0157</t>
  </si>
  <si>
    <t>Total cash and cash equivalents</t>
  </si>
  <si>
    <t>1-0150</t>
  </si>
  <si>
    <t>V. Deferred expenses</t>
  </si>
  <si>
    <t>1-0160</t>
  </si>
  <si>
    <t>TOTAL CURRENT ASSETS</t>
  </si>
  <si>
    <t>1-0200</t>
  </si>
  <si>
    <t>TOTAL ASSETS</t>
  </si>
  <si>
    <t>1-0300</t>
  </si>
  <si>
    <t>TOTAL LIABILITIES</t>
  </si>
  <si>
    <t>1-0800</t>
  </si>
  <si>
    <t>Accountant: Mariana Patova</t>
  </si>
  <si>
    <t>Manager: Dimitar Ivantchoff</t>
  </si>
  <si>
    <t>INCOME STATEMENT</t>
  </si>
  <si>
    <t>(thousand BGN)</t>
  </si>
  <si>
    <t>EXPENSES</t>
  </si>
  <si>
    <t>REVENUES</t>
  </si>
  <si>
    <t>А. Expenditures</t>
  </si>
  <si>
    <t>А. Revenues</t>
  </si>
  <si>
    <t>I. Operating expenses</t>
  </si>
  <si>
    <t>I. Net revenues from the sale of:</t>
  </si>
  <si>
    <t>2-1120</t>
  </si>
  <si>
    <t>1. Finished goods</t>
  </si>
  <si>
    <t>2-1551</t>
  </si>
  <si>
    <t>2. External services</t>
  </si>
  <si>
    <t>2-1130</t>
  </si>
  <si>
    <t>2. Goods for sale</t>
  </si>
  <si>
    <t>2-1552</t>
  </si>
  <si>
    <t>3. Depreciation</t>
  </si>
  <si>
    <t>2-1160</t>
  </si>
  <si>
    <t>3. Services</t>
  </si>
  <si>
    <t>2-1560</t>
  </si>
  <si>
    <t>4. Salaries</t>
  </si>
  <si>
    <t>2-1140</t>
  </si>
  <si>
    <t>2-1556</t>
  </si>
  <si>
    <t>5. Social security</t>
  </si>
  <si>
    <t>2-1150</t>
  </si>
  <si>
    <t>Total net revenues from sale</t>
  </si>
  <si>
    <t>2-1610</t>
  </si>
  <si>
    <t>6. Net book value of assets sold (finished goods excluded)</t>
  </si>
  <si>
    <t>2-1010</t>
  </si>
  <si>
    <t>7. Assets under construction and write off of assets</t>
  </si>
  <si>
    <t>2-1030</t>
  </si>
  <si>
    <t>II. Revenues from financing for fixed assets</t>
  </si>
  <si>
    <t>2-1620</t>
  </si>
  <si>
    <t>8. Other expenses</t>
  </si>
  <si>
    <t>2-1170</t>
  </si>
  <si>
    <t>incl. government grants</t>
  </si>
  <si>
    <t>2-1621</t>
  </si>
  <si>
    <t>incl. impairment of assets</t>
  </si>
  <si>
    <t>2-1171</t>
  </si>
  <si>
    <t>incl. provisions</t>
  </si>
  <si>
    <t>2-1172</t>
  </si>
  <si>
    <t>III. Financial income</t>
  </si>
  <si>
    <t>Total operating expenses:</t>
  </si>
  <si>
    <t>2-1100</t>
  </si>
  <si>
    <t>1. Interest revenue</t>
  </si>
  <si>
    <t>2-1710</t>
  </si>
  <si>
    <t>2. Divident income</t>
  </si>
  <si>
    <t>2-1721</t>
  </si>
  <si>
    <t>II. Financial expenses</t>
  </si>
  <si>
    <t>3. Gains from operations with financial assets and instruments</t>
  </si>
  <si>
    <t>2-1730</t>
  </si>
  <si>
    <t>1. Interest expenses</t>
  </si>
  <si>
    <t>2-1210</t>
  </si>
  <si>
    <t>4. Gains from foreign exchange operations</t>
  </si>
  <si>
    <t>2-1740</t>
  </si>
  <si>
    <t>2. Losses from operations with financial assets and instruments</t>
  </si>
  <si>
    <t>2-1220</t>
  </si>
  <si>
    <t>5. Other financial income</t>
  </si>
  <si>
    <t>2-1745</t>
  </si>
  <si>
    <t>3. Losses from foreign exchange operations</t>
  </si>
  <si>
    <t>2-1230</t>
  </si>
  <si>
    <t>Total financial income</t>
  </si>
  <si>
    <t>2-1700</t>
  </si>
  <si>
    <t xml:space="preserve">4. Other financial expenses </t>
  </si>
  <si>
    <t>2-1240</t>
  </si>
  <si>
    <t>Total financial expenses:</t>
  </si>
  <si>
    <t>2-1200</t>
  </si>
  <si>
    <t>B. Total operating expenses</t>
  </si>
  <si>
    <t>2-1300</t>
  </si>
  <si>
    <t>B.   Total revenues before extraordinary activities</t>
  </si>
  <si>
    <t>2-1600</t>
  </si>
  <si>
    <t>C.  Profit/(loss) from operations</t>
  </si>
  <si>
    <t>2-1310</t>
  </si>
  <si>
    <t>C. Operating loss</t>
  </si>
  <si>
    <t>2-1810</t>
  </si>
  <si>
    <t>III. Share in the profit of associated and joint companies</t>
  </si>
  <si>
    <t>2-1250-1</t>
  </si>
  <si>
    <t>IV. Share in the loss of associated and joint companies</t>
  </si>
  <si>
    <t>2-1810-1</t>
  </si>
  <si>
    <t>IV. Extraordinary costs</t>
  </si>
  <si>
    <t>2-1250</t>
  </si>
  <si>
    <t>V. Extraordinary revenues</t>
  </si>
  <si>
    <t>2-1750</t>
  </si>
  <si>
    <t>D. Total expenses</t>
  </si>
  <si>
    <t>2-1350</t>
  </si>
  <si>
    <t>D. Total revenues</t>
  </si>
  <si>
    <t>2-1800</t>
  </si>
  <si>
    <t>E. Profit before tax</t>
  </si>
  <si>
    <t>2-1400</t>
  </si>
  <si>
    <t>E. Loss before taxes</t>
  </si>
  <si>
    <t>2-1850</t>
  </si>
  <si>
    <t>V. Tax expense</t>
  </si>
  <si>
    <t>2-1450</t>
  </si>
  <si>
    <t>1.Corporate profit tax</t>
  </si>
  <si>
    <t>2-1451</t>
  </si>
  <si>
    <t>2. Expenses/(gains) on deferred corporate taxes</t>
  </si>
  <si>
    <t>2-1452</t>
  </si>
  <si>
    <t>3. Other taxes</t>
  </si>
  <si>
    <t>2-1453</t>
  </si>
  <si>
    <t>F. Profit after taxes</t>
  </si>
  <si>
    <t>2-0454</t>
  </si>
  <si>
    <t>F. Loss after taxes</t>
  </si>
  <si>
    <t>2-0455</t>
  </si>
  <si>
    <t>incl. from minotiry shareholding</t>
  </si>
  <si>
    <t>2-0454-1</t>
  </si>
  <si>
    <t>incl. from minority shareholdings</t>
  </si>
  <si>
    <t>2-0455-1</t>
  </si>
  <si>
    <t>G. Net profit</t>
  </si>
  <si>
    <t>2-0454-2</t>
  </si>
  <si>
    <t>G. Net loss</t>
  </si>
  <si>
    <t>2-0455-2</t>
  </si>
  <si>
    <t>Total</t>
  </si>
  <si>
    <t>2-1500</t>
  </si>
  <si>
    <t>2-1900</t>
  </si>
  <si>
    <t>Manager:Dimitar Ivantchoff</t>
  </si>
  <si>
    <t xml:space="preserve"> CASH FLOW STATEMENT - DIRECT METHOD</t>
  </si>
  <si>
    <t>"BALKANCAR  ZARYA" Plc</t>
  </si>
  <si>
    <t>Type of statement: consolidated/non-consolidated</t>
  </si>
  <si>
    <t>CASH FLOW</t>
  </si>
  <si>
    <t>А. Cash flow from operating activities</t>
  </si>
  <si>
    <t>1. Cash receipts from customers</t>
  </si>
  <si>
    <t>3-2201</t>
  </si>
  <si>
    <t>2. Cash paid to suppliers</t>
  </si>
  <si>
    <t>3-2201-1</t>
  </si>
  <si>
    <t>3. Payments/income related to financial assets</t>
  </si>
  <si>
    <t>3-2202</t>
  </si>
  <si>
    <t>4. Cash paid to employees and social security</t>
  </si>
  <si>
    <t>3-2203</t>
  </si>
  <si>
    <t>5. Paid/refunded taxes except corporate tax/</t>
  </si>
  <si>
    <t>3-2206</t>
  </si>
  <si>
    <t>6. Corporate tax paid</t>
  </si>
  <si>
    <t>3-2206-1</t>
  </si>
  <si>
    <t>7. Interest received</t>
  </si>
  <si>
    <t>3-2204</t>
  </si>
  <si>
    <t>8. Interest and bank charges paid on short-term loans</t>
  </si>
  <si>
    <t>3-2204-1</t>
  </si>
  <si>
    <t>9. Foreign currency exchange gains/losses net</t>
  </si>
  <si>
    <t>3-2205</t>
  </si>
  <si>
    <t>10. Other proceeds/payments from operational activity</t>
  </si>
  <si>
    <t>3-2208</t>
  </si>
  <si>
    <t>Net cash flow from operational activities (A):</t>
  </si>
  <si>
    <t>3-2200</t>
  </si>
  <si>
    <t>B. Cash flow from investing activity</t>
  </si>
  <si>
    <t>1. Purchase of fixed assets</t>
  </si>
  <si>
    <t>3-2301</t>
  </si>
  <si>
    <t>2. Sale of fixed assets</t>
  </si>
  <si>
    <t>3-2301-1</t>
  </si>
  <si>
    <t>3. Loans granted</t>
  </si>
  <si>
    <t>3-2302</t>
  </si>
  <si>
    <t>4. Proceeds from loans</t>
  </si>
  <si>
    <t>3-2302-1</t>
  </si>
  <si>
    <t>5. Interest received on granted loans</t>
  </si>
  <si>
    <t>3-2302-2</t>
  </si>
  <si>
    <t>6. Purchase of investments</t>
  </si>
  <si>
    <t>3-2302-3</t>
  </si>
  <si>
    <t>7. Sale of investments</t>
  </si>
  <si>
    <t>3-2302-4</t>
  </si>
  <si>
    <t>8. Dividents received</t>
  </si>
  <si>
    <t>3-2303</t>
  </si>
  <si>
    <t>3-2305</t>
  </si>
  <si>
    <t>10. Other proceeds/payments from investing activity</t>
  </si>
  <si>
    <t>3-2306</t>
  </si>
  <si>
    <t>Net cash flow from investing activities (B):</t>
  </si>
  <si>
    <t>3-2300</t>
  </si>
  <si>
    <t>C. Cash flow from financing activities</t>
  </si>
  <si>
    <t>1. Proceeds on securities issued</t>
  </si>
  <si>
    <t>3-2401</t>
  </si>
  <si>
    <t>2. Payments on securities buy-back</t>
  </si>
  <si>
    <t>3-2401-1</t>
  </si>
  <si>
    <t>3. Proceeds on loans</t>
  </si>
  <si>
    <t>3-2403</t>
  </si>
  <si>
    <t>4. Payments of loans</t>
  </si>
  <si>
    <t>3-2403-1</t>
  </si>
  <si>
    <t>5. Payments on leasing contracts</t>
  </si>
  <si>
    <t>3-2405</t>
  </si>
  <si>
    <t>6. Paid interest, charges and commissions on investment loans</t>
  </si>
  <si>
    <t>3-2404</t>
  </si>
  <si>
    <t>7 . Dividents paid</t>
  </si>
  <si>
    <t>3-2404-1</t>
  </si>
  <si>
    <t>8. Other proceeds/payments on financing activities</t>
  </si>
  <si>
    <t>3-2407</t>
  </si>
  <si>
    <t xml:space="preserve">Net cash flow from financing activities (C): </t>
  </si>
  <si>
    <t>3-2400</t>
  </si>
  <si>
    <t>D. Net decrease/increase in cash and cash equivalents (A+B+C) :</t>
  </si>
  <si>
    <t>3-2500</t>
  </si>
  <si>
    <t>E. Cash and cash equivalents as of the beginning of the period</t>
  </si>
  <si>
    <t>3-2600</t>
  </si>
  <si>
    <t>F. Cash and cash equivqlents as of the end of the period</t>
  </si>
  <si>
    <t>3-2700</t>
  </si>
  <si>
    <t>cash and bank deposits</t>
  </si>
  <si>
    <t>3-2700-1</t>
  </si>
  <si>
    <t>restricted cash</t>
  </si>
  <si>
    <t>3-2700-2</t>
  </si>
  <si>
    <t>Accountant:Mariana Patova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</si>
  <si>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</si>
  <si>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</si>
  <si>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</si>
  <si>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</si>
  <si>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</si>
  <si>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</si>
  <si>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</si>
  <si>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</si>
  <si>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</si>
  <si>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</si>
  <si>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</si>
  <si>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</si>
  <si>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</si>
  <si>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</si>
  <si>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</si>
  <si>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</si>
  <si>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а</t>
  </si>
  <si>
    <t>4-0426-1</t>
  </si>
  <si>
    <t>Balance-beginning of reporting period</t>
  </si>
  <si>
    <t>4-01</t>
  </si>
  <si>
    <t>Changes in initial balances due to:</t>
  </si>
  <si>
    <t>4-15</t>
  </si>
  <si>
    <t>Effect from changes in accounting policy</t>
  </si>
  <si>
    <t>4-15-1</t>
  </si>
  <si>
    <t>Fundamental mistakes</t>
  </si>
  <si>
    <t>4-15-2</t>
  </si>
  <si>
    <t>Corrected balance - beginning of reporting period</t>
  </si>
  <si>
    <t>4-01-1</t>
  </si>
  <si>
    <t>Net profit/loss</t>
  </si>
  <si>
    <t>4-05</t>
  </si>
  <si>
    <t>1. Distributed profit for:</t>
  </si>
  <si>
    <t>4-06</t>
  </si>
  <si>
    <t>dividends</t>
  </si>
  <si>
    <t>4-07</t>
  </si>
  <si>
    <t xml:space="preserve"> other </t>
  </si>
  <si>
    <t>4-07-1</t>
  </si>
  <si>
    <t>2. Loss coverage</t>
  </si>
  <si>
    <t>4-08</t>
  </si>
  <si>
    <t>3. Revaluation of non-current tangible and intangible assets, incl.:</t>
  </si>
  <si>
    <t>4-09</t>
  </si>
  <si>
    <t>increase</t>
  </si>
  <si>
    <t>4-10</t>
  </si>
  <si>
    <t>decrease</t>
  </si>
  <si>
    <t>4-11</t>
  </si>
  <si>
    <t>4. Revaluation of financial assets and instruments, incl.:</t>
  </si>
  <si>
    <t>4-12</t>
  </si>
  <si>
    <t>4-13</t>
  </si>
  <si>
    <t>4-14</t>
  </si>
  <si>
    <t>5. Deferred tax effect</t>
  </si>
  <si>
    <t>4-16-1</t>
  </si>
  <si>
    <t>6. Other changes</t>
  </si>
  <si>
    <t>4-16</t>
  </si>
  <si>
    <t>Balance - end of reporting period</t>
  </si>
  <si>
    <t>4-17</t>
  </si>
  <si>
    <t>7. Changes from transfers of annual financial reports of companies abroad</t>
  </si>
  <si>
    <t>4-18</t>
  </si>
  <si>
    <t>8. Changes from revaluation of financial reports in case of hyper inflation</t>
  </si>
  <si>
    <t>4-19</t>
  </si>
  <si>
    <t>Shareholders' equity - as of end of reporting period</t>
  </si>
  <si>
    <t>4-20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</si>
</sst>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/d/yyyy"/>
    <numFmt numFmtId="190" formatCode="d/m/yyyy&quot; г.&quot;;@"/>
    <numFmt numFmtId="191" formatCode="dd/mm/yyyy&quot; г.&quot;;@"/>
    <numFmt numFmtId="192" formatCode="[$-402]dd\ mmmm\ yyyy\ &quot;г.&quot;"/>
  </numFmts>
  <fonts count="23">
    <font>
      <sz val="10"/>
      <name val="Arial"/>
      <family val="0"/>
    </font>
    <font>
      <sz val="10"/>
      <name val="Timok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Border="1" applyAlignment="1" applyProtection="1">
      <alignment horizontal="centerContinuous" vertical="top" wrapText="1"/>
      <protection locked="0"/>
    </xf>
    <xf numFmtId="1" fontId="3" fillId="0" borderId="0" xfId="20" applyNumberFormat="1" applyFont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left" vertical="top" wrapText="1"/>
      <protection locked="0"/>
    </xf>
    <xf numFmtId="0" fontId="4" fillId="0" borderId="0" xfId="20" applyFont="1" applyAlignment="1" applyProtection="1">
      <alignment horizontal="left" vertical="top" wrapText="1"/>
      <protection locked="0"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top"/>
      <protection locked="0"/>
    </xf>
    <xf numFmtId="0" fontId="5" fillId="0" borderId="0" xfId="20" applyFont="1" applyAlignment="1">
      <alignment vertical="top"/>
      <protection/>
    </xf>
    <xf numFmtId="0" fontId="4" fillId="0" borderId="0" xfId="20" applyFont="1" applyBorder="1" applyAlignment="1" applyProtection="1">
      <alignment horizontal="centerContinuous" vertical="top" wrapText="1"/>
      <protection locked="0"/>
    </xf>
    <xf numFmtId="1" fontId="3" fillId="0" borderId="0" xfId="20" applyNumberFormat="1" applyFont="1" applyAlignment="1" applyProtection="1">
      <alignment horizontal="center" vertical="top" wrapText="1"/>
      <protection locked="0"/>
    </xf>
    <xf numFmtId="0" fontId="3" fillId="0" borderId="0" xfId="20" applyFont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vertical="top" wrapText="1"/>
      <protection locked="0"/>
    </xf>
    <xf numFmtId="1" fontId="3" fillId="0" borderId="0" xfId="20" applyNumberFormat="1" applyFont="1" applyBorder="1" applyAlignment="1" applyProtection="1">
      <alignment horizontal="left" vertical="top" wrapText="1"/>
      <protection locked="0"/>
    </xf>
    <xf numFmtId="0" fontId="3" fillId="0" borderId="1" xfId="20" applyFont="1" applyBorder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4" fillId="0" borderId="0" xfId="20" applyFont="1" applyAlignment="1" applyProtection="1">
      <alignment horizontal="left" vertical="top"/>
      <protection locked="0"/>
    </xf>
    <xf numFmtId="0" fontId="3" fillId="0" borderId="1" xfId="20" applyFont="1" applyBorder="1" applyAlignment="1" applyProtection="1">
      <alignment vertical="top"/>
      <protection locked="0"/>
    </xf>
    <xf numFmtId="0" fontId="0" fillId="0" borderId="0" xfId="19" applyAlignment="1">
      <alignment vertical="top"/>
      <protection/>
    </xf>
    <xf numFmtId="1" fontId="0" fillId="0" borderId="0" xfId="19" applyNumberFormat="1" applyAlignment="1">
      <alignment vertical="top"/>
      <protection/>
    </xf>
    <xf numFmtId="1" fontId="0" fillId="0" borderId="2" xfId="19" applyNumberFormat="1" applyBorder="1" applyAlignment="1">
      <alignment vertical="top"/>
      <protection/>
    </xf>
    <xf numFmtId="0" fontId="3" fillId="0" borderId="1" xfId="20" applyFont="1" applyBorder="1" applyAlignment="1" applyProtection="1">
      <alignment horizontal="left" vertical="top"/>
      <protection locked="0"/>
    </xf>
    <xf numFmtId="14" fontId="3" fillId="0" borderId="1" xfId="20" applyNumberFormat="1" applyFont="1" applyBorder="1" applyAlignment="1" applyProtection="1" quotePrefix="1">
      <alignment horizontal="left" vertical="top" wrapText="1"/>
      <protection locked="0"/>
    </xf>
    <xf numFmtId="0" fontId="3" fillId="0" borderId="0" xfId="21" applyFont="1" applyAlignment="1" applyProtection="1">
      <alignment wrapText="1"/>
      <protection locked="0"/>
    </xf>
    <xf numFmtId="1" fontId="3" fillId="0" borderId="0" xfId="20" applyNumberFormat="1" applyFont="1" applyBorder="1" applyAlignment="1" applyProtection="1">
      <alignment horizontal="center" vertical="top"/>
      <protection locked="0"/>
    </xf>
    <xf numFmtId="1" fontId="3" fillId="0" borderId="0" xfId="21" applyNumberFormat="1" applyFont="1" applyAlignment="1" applyProtection="1">
      <alignment wrapText="1"/>
      <protection locked="0"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4" xfId="20" applyFont="1" applyBorder="1" applyAlignment="1" applyProtection="1">
      <alignment horizontal="center" vertical="top" wrapText="1"/>
      <protection/>
    </xf>
    <xf numFmtId="1" fontId="3" fillId="0" borderId="4" xfId="20" applyNumberFormat="1" applyFont="1" applyBorder="1" applyAlignment="1" applyProtection="1">
      <alignment horizontal="center" vertical="top" wrapText="1"/>
      <protection/>
    </xf>
    <xf numFmtId="49" fontId="3" fillId="0" borderId="4" xfId="20" applyNumberFormat="1" applyFont="1" applyBorder="1" applyAlignment="1" applyProtection="1">
      <alignment horizontal="center" vertical="center" wrapText="1"/>
      <protection/>
    </xf>
    <xf numFmtId="14" fontId="3" fillId="0" borderId="4" xfId="20" applyNumberFormat="1" applyFont="1" applyBorder="1" applyAlignment="1" applyProtection="1">
      <alignment horizontal="center" vertical="top" wrapText="1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center" vertical="top" wrapText="1"/>
      <protection/>
    </xf>
    <xf numFmtId="1" fontId="3" fillId="0" borderId="6" xfId="20" applyNumberFormat="1" applyFont="1" applyBorder="1" applyAlignment="1" applyProtection="1">
      <alignment horizontal="center" vertical="top" wrapText="1"/>
      <protection/>
    </xf>
    <xf numFmtId="1" fontId="3" fillId="0" borderId="7" xfId="20" applyNumberFormat="1" applyFont="1" applyBorder="1" applyAlignment="1" applyProtection="1">
      <alignment horizontal="center" vertical="top" wrapText="1"/>
      <protection/>
    </xf>
    <xf numFmtId="49" fontId="3" fillId="0" borderId="6" xfId="20" applyNumberFormat="1" applyFont="1" applyBorder="1" applyAlignment="1" applyProtection="1">
      <alignment horizontal="center" vertical="center" wrapText="1"/>
      <protection/>
    </xf>
    <xf numFmtId="14" fontId="3" fillId="0" borderId="6" xfId="20" applyNumberFormat="1" applyFont="1" applyBorder="1" applyAlignment="1" applyProtection="1">
      <alignment horizontal="center" vertical="top" wrapText="1"/>
      <protection/>
    </xf>
    <xf numFmtId="0" fontId="6" fillId="2" borderId="5" xfId="20" applyFont="1" applyFill="1" applyBorder="1" applyAlignment="1" applyProtection="1">
      <alignment horizontal="left" vertical="top" wrapText="1"/>
      <protection/>
    </xf>
    <xf numFmtId="49" fontId="3" fillId="0" borderId="1" xfId="20" applyNumberFormat="1" applyFont="1" applyBorder="1" applyAlignment="1" applyProtection="1">
      <alignment horizontal="right" vertical="top" wrapText="1"/>
      <protection/>
    </xf>
    <xf numFmtId="1" fontId="4" fillId="0" borderId="1" xfId="20" applyNumberFormat="1" applyFont="1" applyBorder="1" applyAlignment="1" applyProtection="1">
      <alignment vertical="top" wrapText="1"/>
      <protection/>
    </xf>
    <xf numFmtId="1" fontId="4" fillId="0" borderId="8" xfId="20" applyNumberFormat="1" applyFont="1" applyBorder="1" applyAlignment="1" applyProtection="1">
      <alignment vertical="top" wrapText="1"/>
      <protection/>
    </xf>
    <xf numFmtId="0" fontId="6" fillId="2" borderId="1" xfId="20" applyFont="1" applyFill="1" applyBorder="1" applyAlignment="1" applyProtection="1">
      <alignment horizontal="left" vertical="top" wrapText="1"/>
      <protection/>
    </xf>
    <xf numFmtId="49" fontId="3" fillId="3" borderId="1" xfId="20" applyNumberFormat="1" applyFont="1" applyFill="1" applyBorder="1" applyAlignment="1" applyProtection="1">
      <alignment horizontal="right" vertical="top" wrapText="1"/>
      <protection/>
    </xf>
    <xf numFmtId="0" fontId="5" fillId="3" borderId="1" xfId="19" applyFont="1" applyFill="1" applyBorder="1" applyAlignment="1" applyProtection="1">
      <alignment vertical="top" wrapText="1"/>
      <protection/>
    </xf>
    <xf numFmtId="0" fontId="7" fillId="2" borderId="9" xfId="20" applyFont="1" applyFill="1" applyBorder="1" applyAlignment="1" applyProtection="1">
      <alignment vertical="top" wrapText="1"/>
      <protection/>
    </xf>
    <xf numFmtId="0" fontId="4" fillId="0" borderId="1" xfId="20" applyFont="1" applyBorder="1" applyAlignment="1" applyProtection="1">
      <alignment horizontal="right" vertical="top" wrapText="1"/>
      <protection/>
    </xf>
    <xf numFmtId="0" fontId="7" fillId="2" borderId="1" xfId="20" applyFont="1" applyFill="1" applyBorder="1" applyAlignment="1" applyProtection="1">
      <alignment vertical="top" wrapText="1"/>
      <protection/>
    </xf>
    <xf numFmtId="49" fontId="5" fillId="0" borderId="1" xfId="20" applyNumberFormat="1" applyFont="1" applyBorder="1" applyAlignment="1" applyProtection="1">
      <alignment horizontal="right" vertical="top" wrapText="1"/>
      <protection/>
    </xf>
    <xf numFmtId="1" fontId="4" fillId="4" borderId="8" xfId="20" applyNumberFormat="1" applyFont="1" applyFill="1" applyBorder="1" applyAlignment="1" applyProtection="1">
      <alignment vertical="top" wrapText="1"/>
      <protection locked="0"/>
    </xf>
    <xf numFmtId="1" fontId="5" fillId="0" borderId="1" xfId="20" applyNumberFormat="1" applyFont="1" applyBorder="1" applyAlignment="1" applyProtection="1">
      <alignment horizontal="right" vertical="top" wrapText="1"/>
      <protection/>
    </xf>
    <xf numFmtId="1" fontId="4" fillId="4" borderId="10" xfId="20" applyNumberFormat="1" applyFont="1" applyFill="1" applyBorder="1" applyAlignment="1" applyProtection="1">
      <alignment vertical="top" wrapText="1"/>
      <protection locked="0"/>
    </xf>
    <xf numFmtId="0" fontId="7" fillId="2" borderId="1" xfId="20" applyFont="1" applyFill="1" applyBorder="1" applyAlignment="1" applyProtection="1">
      <alignment vertical="top"/>
      <protection/>
    </xf>
    <xf numFmtId="49" fontId="5" fillId="0" borderId="1" xfId="20" applyNumberFormat="1" applyFont="1" applyFill="1" applyBorder="1" applyAlignment="1" applyProtection="1">
      <alignment horizontal="right" vertical="top" wrapText="1"/>
      <protection/>
    </xf>
    <xf numFmtId="1" fontId="8" fillId="0" borderId="1" xfId="20" applyNumberFormat="1" applyFont="1" applyBorder="1" applyAlignment="1" applyProtection="1">
      <alignment horizontal="right" vertical="top" wrapText="1"/>
      <protection/>
    </xf>
    <xf numFmtId="0" fontId="5" fillId="0" borderId="0" xfId="20" applyFont="1" applyAlignment="1" applyProtection="1">
      <alignment vertical="top"/>
      <protection/>
    </xf>
    <xf numFmtId="1" fontId="9" fillId="0" borderId="8" xfId="20" applyNumberFormat="1" applyFont="1" applyBorder="1" applyAlignment="1" applyProtection="1">
      <alignment horizontal="right" vertical="top" wrapText="1"/>
      <protection/>
    </xf>
    <xf numFmtId="49" fontId="8" fillId="0" borderId="1" xfId="20" applyNumberFormat="1" applyFont="1" applyBorder="1" applyAlignment="1" applyProtection="1">
      <alignment horizontal="right" vertical="top" wrapText="1"/>
      <protection/>
    </xf>
    <xf numFmtId="49" fontId="8" fillId="0" borderId="1" xfId="20" applyNumberFormat="1" applyFont="1" applyFill="1" applyBorder="1" applyAlignment="1" applyProtection="1">
      <alignment horizontal="right" vertical="top" wrapText="1"/>
      <protection/>
    </xf>
    <xf numFmtId="1" fontId="7" fillId="2" borderId="1" xfId="20" applyNumberFormat="1" applyFont="1" applyFill="1" applyBorder="1" applyAlignment="1" applyProtection="1">
      <alignment vertical="top" wrapText="1"/>
      <protection/>
    </xf>
    <xf numFmtId="1" fontId="5" fillId="0" borderId="0" xfId="20" applyNumberFormat="1" applyFont="1" applyAlignment="1" applyProtection="1">
      <alignment vertical="top"/>
      <protection/>
    </xf>
    <xf numFmtId="1" fontId="7" fillId="2" borderId="1" xfId="20" applyNumberFormat="1" applyFont="1" applyFill="1" applyBorder="1" applyAlignment="1" applyProtection="1">
      <alignment vertical="top"/>
      <protection/>
    </xf>
    <xf numFmtId="1" fontId="5" fillId="0" borderId="0" xfId="20" applyNumberFormat="1" applyFont="1" applyAlignment="1">
      <alignment vertical="top"/>
      <protection/>
    </xf>
    <xf numFmtId="1" fontId="10" fillId="0" borderId="1" xfId="20" applyNumberFormat="1" applyFont="1" applyBorder="1" applyAlignment="1" applyProtection="1">
      <alignment horizontal="right" vertical="top" wrapText="1"/>
      <protection/>
    </xf>
    <xf numFmtId="1" fontId="7" fillId="2" borderId="1" xfId="19" applyNumberFormat="1" applyFont="1" applyFill="1" applyBorder="1" applyAlignment="1" applyProtection="1">
      <alignment vertical="top" wrapText="1"/>
      <protection/>
    </xf>
    <xf numFmtId="1" fontId="5" fillId="0" borderId="1" xfId="19" applyNumberFormat="1" applyFont="1" applyBorder="1" applyAlignment="1" applyProtection="1">
      <alignment vertical="top" wrapText="1"/>
      <protection/>
    </xf>
    <xf numFmtId="1" fontId="3" fillId="0" borderId="1" xfId="20" applyNumberFormat="1" applyFont="1" applyBorder="1" applyAlignment="1" applyProtection="1">
      <alignment horizontal="right" vertical="top" wrapText="1"/>
      <protection/>
    </xf>
    <xf numFmtId="0" fontId="7" fillId="2" borderId="1" xfId="19" applyFont="1" applyFill="1" applyBorder="1" applyAlignment="1" applyProtection="1">
      <alignment vertical="top"/>
      <protection/>
    </xf>
    <xf numFmtId="49" fontId="5" fillId="0" borderId="8" xfId="20" applyNumberFormat="1" applyFont="1" applyBorder="1" applyAlignment="1" applyProtection="1">
      <alignment horizontal="right" vertical="top" wrapText="1"/>
      <protection/>
    </xf>
    <xf numFmtId="1" fontId="6" fillId="2" borderId="1" xfId="20" applyNumberFormat="1" applyFont="1" applyFill="1" applyBorder="1" applyAlignment="1" applyProtection="1">
      <alignment vertical="top" wrapText="1"/>
      <protection/>
    </xf>
    <xf numFmtId="49" fontId="7" fillId="2" borderId="1" xfId="20" applyNumberFormat="1" applyFont="1" applyFill="1" applyBorder="1" applyAlignment="1" applyProtection="1">
      <alignment vertical="top"/>
      <protection/>
    </xf>
    <xf numFmtId="0" fontId="7" fillId="2" borderId="9" xfId="20" applyNumberFormat="1" applyFont="1" applyFill="1" applyBorder="1" applyAlignment="1" applyProtection="1">
      <alignment vertical="top" wrapText="1"/>
      <protection/>
    </xf>
    <xf numFmtId="49" fontId="10" fillId="0" borderId="1" xfId="20" applyNumberFormat="1" applyFont="1" applyFill="1" applyBorder="1" applyAlignment="1" applyProtection="1">
      <alignment horizontal="right" vertical="top" wrapText="1"/>
      <protection/>
    </xf>
    <xf numFmtId="0" fontId="6" fillId="2" borderId="9" xfId="20" applyFont="1" applyFill="1" applyBorder="1" applyAlignment="1" applyProtection="1">
      <alignment vertical="top" wrapText="1"/>
      <protection/>
    </xf>
    <xf numFmtId="0" fontId="6" fillId="2" borderId="1" xfId="20" applyFont="1" applyFill="1" applyBorder="1" applyAlignment="1" applyProtection="1">
      <alignment vertical="top" wrapText="1"/>
      <protection/>
    </xf>
    <xf numFmtId="1" fontId="4" fillId="0" borderId="1" xfId="20" applyNumberFormat="1" applyFont="1" applyBorder="1" applyAlignment="1" applyProtection="1">
      <alignment horizontal="right" vertical="top" wrapText="1"/>
      <protection/>
    </xf>
    <xf numFmtId="1" fontId="8" fillId="0" borderId="11" xfId="20" applyNumberFormat="1" applyFont="1" applyBorder="1" applyAlignment="1" applyProtection="1">
      <alignment horizontal="right" vertical="top" wrapText="1"/>
      <protection/>
    </xf>
    <xf numFmtId="1" fontId="5" fillId="0" borderId="12" xfId="20" applyNumberFormat="1" applyFont="1" applyBorder="1" applyAlignment="1" applyProtection="1">
      <alignment horizontal="right" vertical="top" wrapText="1"/>
      <protection/>
    </xf>
    <xf numFmtId="1" fontId="7" fillId="2" borderId="1" xfId="19" applyNumberFormat="1" applyFont="1" applyFill="1" applyBorder="1" applyAlignment="1" applyProtection="1">
      <alignment vertical="top"/>
      <protection/>
    </xf>
    <xf numFmtId="1" fontId="5" fillId="0" borderId="7" xfId="20" applyNumberFormat="1" applyFont="1" applyBorder="1" applyAlignment="1" applyProtection="1">
      <alignment horizontal="right" vertical="top" wrapText="1"/>
      <protection/>
    </xf>
    <xf numFmtId="1" fontId="8" fillId="0" borderId="6" xfId="20" applyNumberFormat="1" applyFont="1" applyBorder="1" applyAlignment="1" applyProtection="1">
      <alignment horizontal="right" vertical="top" wrapText="1"/>
      <protection/>
    </xf>
    <xf numFmtId="1" fontId="8" fillId="3" borderId="1" xfId="20" applyNumberFormat="1" applyFont="1" applyFill="1" applyBorder="1" applyAlignment="1" applyProtection="1">
      <alignment horizontal="right" vertical="top" wrapText="1"/>
      <protection/>
    </xf>
    <xf numFmtId="1" fontId="5" fillId="3" borderId="1" xfId="19" applyNumberFormat="1" applyFont="1" applyFill="1" applyBorder="1" applyAlignment="1" applyProtection="1">
      <alignment vertical="top"/>
      <protection/>
    </xf>
    <xf numFmtId="1" fontId="5" fillId="0" borderId="1" xfId="19" applyNumberFormat="1" applyFont="1" applyBorder="1" applyAlignment="1" applyProtection="1">
      <alignment vertical="top"/>
      <protection/>
    </xf>
    <xf numFmtId="49" fontId="10" fillId="0" borderId="1" xfId="20" applyNumberFormat="1" applyFont="1" applyBorder="1" applyAlignment="1" applyProtection="1">
      <alignment horizontal="right" vertical="top" wrapText="1"/>
      <protection/>
    </xf>
    <xf numFmtId="0" fontId="6" fillId="2" borderId="13" xfId="20" applyFont="1" applyFill="1" applyBorder="1" applyAlignment="1" applyProtection="1">
      <alignment vertical="top" wrapText="1"/>
      <protection/>
    </xf>
    <xf numFmtId="49" fontId="10" fillId="0" borderId="14" xfId="20" applyNumberFormat="1" applyFont="1" applyBorder="1" applyAlignment="1" applyProtection="1">
      <alignment horizontal="right" vertical="top" wrapText="1"/>
      <protection/>
    </xf>
    <xf numFmtId="49" fontId="6" fillId="2" borderId="14" xfId="20" applyNumberFormat="1" applyFont="1" applyFill="1" applyBorder="1" applyAlignment="1" applyProtection="1">
      <alignment vertical="center" wrapText="1"/>
      <protection/>
    </xf>
    <xf numFmtId="1" fontId="10" fillId="0" borderId="14" xfId="20" applyNumberFormat="1" applyFont="1" applyBorder="1" applyAlignment="1" applyProtection="1">
      <alignment horizontal="right" vertical="top" wrapText="1"/>
      <protection/>
    </xf>
    <xf numFmtId="0" fontId="3" fillId="0" borderId="0" xfId="20" applyFont="1" applyBorder="1" applyAlignment="1">
      <alignment vertical="top" wrapText="1"/>
      <protection/>
    </xf>
    <xf numFmtId="49" fontId="3" fillId="0" borderId="0" xfId="20" applyNumberFormat="1" applyFont="1" applyBorder="1" applyAlignment="1">
      <alignment vertical="top" wrapText="1"/>
      <protection/>
    </xf>
    <xf numFmtId="1" fontId="3" fillId="0" borderId="0" xfId="20" applyNumberFormat="1" applyFont="1" applyBorder="1" applyAlignment="1">
      <alignment vertical="top" wrapText="1"/>
      <protection/>
    </xf>
    <xf numFmtId="1" fontId="4" fillId="0" borderId="0" xfId="20" applyNumberFormat="1" applyFont="1" applyBorder="1" applyAlignment="1">
      <alignment vertical="top" wrapText="1"/>
      <protection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49" fontId="3" fillId="0" borderId="0" xfId="20" applyNumberFormat="1" applyFont="1" applyBorder="1" applyAlignment="1" applyProtection="1">
      <alignment vertical="top" wrapText="1"/>
      <protection locked="0"/>
    </xf>
    <xf numFmtId="1" fontId="3" fillId="0" borderId="0" xfId="20" applyNumberFormat="1" applyFont="1" applyBorder="1" applyAlignment="1" applyProtection="1">
      <alignment vertical="top" wrapText="1"/>
      <protection locked="0"/>
    </xf>
    <xf numFmtId="1" fontId="4" fillId="0" borderId="0" xfId="20" applyNumberFormat="1" applyFont="1" applyBorder="1" applyAlignment="1" applyProtection="1">
      <alignment vertical="top" wrapText="1"/>
      <protection locked="0"/>
    </xf>
    <xf numFmtId="14" fontId="3" fillId="0" borderId="0" xfId="19" applyNumberFormat="1" applyFont="1" applyFill="1" applyBorder="1" applyAlignment="1" applyProtection="1" quotePrefix="1">
      <alignment horizontal="left" vertical="top"/>
      <protection locked="0"/>
    </xf>
    <xf numFmtId="49" fontId="3" fillId="0" borderId="0" xfId="20" applyNumberFormat="1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Alignment="1" applyProtection="1">
      <alignment vertical="top" wrapText="1"/>
      <protection locked="0"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1" fontId="4" fillId="0" borderId="0" xfId="20" applyNumberFormat="1" applyFont="1" applyFill="1" applyBorder="1" applyAlignment="1" applyProtection="1">
      <alignment horizontal="left" vertical="top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0" fontId="3" fillId="0" borderId="0" xfId="20" applyFont="1" applyBorder="1" applyAlignment="1" applyProtection="1">
      <alignment horizontal="left" vertical="top" wrapText="1"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5" fillId="0" borderId="0" xfId="20" applyFont="1" applyAlignment="1" applyProtection="1">
      <alignment vertical="top"/>
      <protection locked="0"/>
    </xf>
    <xf numFmtId="1" fontId="5" fillId="0" borderId="0" xfId="20" applyNumberFormat="1" applyFont="1" applyAlignment="1" applyProtection="1">
      <alignment vertical="top" wrapText="1"/>
      <protection locked="0"/>
    </xf>
    <xf numFmtId="0" fontId="11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Border="1" applyAlignment="1" applyProtection="1">
      <alignment horizontal="centerContinuous"/>
      <protection locked="0"/>
    </xf>
    <xf numFmtId="0" fontId="12" fillId="0" borderId="15" xfId="22" applyFont="1" applyBorder="1" applyAlignment="1" applyProtection="1">
      <alignment horizontal="centerContinuous"/>
      <protection locked="0"/>
    </xf>
    <xf numFmtId="0" fontId="12" fillId="0" borderId="0" xfId="22" applyFont="1" applyAlignment="1" applyProtection="1">
      <alignment horizontal="centerContinuous" wrapText="1"/>
      <protection locked="0"/>
    </xf>
    <xf numFmtId="0" fontId="13" fillId="0" borderId="0" xfId="22" applyFont="1" applyAlignment="1" applyProtection="1">
      <alignment horizontal="centerContinuous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>
      <alignment/>
      <protection/>
    </xf>
    <xf numFmtId="0" fontId="11" fillId="0" borderId="0" xfId="20" applyFont="1" applyBorder="1" applyAlignment="1" applyProtection="1">
      <alignment vertical="top" wrapText="1"/>
      <protection locked="0"/>
    </xf>
    <xf numFmtId="0" fontId="11" fillId="0" borderId="0" xfId="20" applyFont="1" applyBorder="1" applyAlignment="1" applyProtection="1">
      <alignment horizontal="left" vertical="top" wrapText="1"/>
      <protection locked="0"/>
    </xf>
    <xf numFmtId="0" fontId="14" fillId="0" borderId="0" xfId="22" applyFont="1" applyAlignment="1" applyProtection="1">
      <alignment horizontal="left" wrapText="1"/>
      <protection locked="0"/>
    </xf>
    <xf numFmtId="0" fontId="15" fillId="0" borderId="0" xfId="20" applyFont="1" applyAlignment="1" applyProtection="1">
      <alignment vertical="top"/>
      <protection locked="0"/>
    </xf>
    <xf numFmtId="0" fontId="14" fillId="0" borderId="0" xfId="22" applyFont="1" applyAlignment="1" applyProtection="1">
      <alignment horizontal="left" wrapText="1"/>
      <protection locked="0"/>
    </xf>
    <xf numFmtId="0" fontId="15" fillId="0" borderId="0" xfId="20" applyFont="1" applyAlignment="1" applyProtection="1">
      <alignment vertical="top" wrapText="1"/>
      <protection locked="0"/>
    </xf>
    <xf numFmtId="0" fontId="12" fillId="0" borderId="16" xfId="20" applyFont="1" applyBorder="1" applyAlignment="1" applyProtection="1">
      <alignment horizontal="left" vertical="top" wrapText="1"/>
      <protection locked="0"/>
    </xf>
    <xf numFmtId="14" fontId="11" fillId="0" borderId="0" xfId="20" applyNumberFormat="1" applyFont="1" applyBorder="1" applyAlignment="1" applyProtection="1" quotePrefix="1">
      <alignment horizontal="left" vertical="top" wrapText="1"/>
      <protection locked="0"/>
    </xf>
    <xf numFmtId="0" fontId="16" fillId="0" borderId="0" xfId="22" applyFont="1" applyAlignment="1" applyProtection="1">
      <alignment horizontal="right"/>
      <protection locked="0"/>
    </xf>
    <xf numFmtId="0" fontId="11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vertical="center" wrapText="1"/>
      <protection/>
    </xf>
    <xf numFmtId="3" fontId="11" fillId="0" borderId="1" xfId="22" applyNumberFormat="1" applyFont="1" applyBorder="1" applyAlignment="1" applyProtection="1">
      <alignment vertical="center"/>
      <protection/>
    </xf>
    <xf numFmtId="0" fontId="13" fillId="0" borderId="1" xfId="22" applyFont="1" applyBorder="1" applyAlignment="1" applyProtection="1">
      <alignment wrapText="1"/>
      <protection/>
    </xf>
    <xf numFmtId="0" fontId="13" fillId="0" borderId="1" xfId="22" applyFont="1" applyBorder="1" applyProtection="1">
      <alignment/>
      <protection/>
    </xf>
    <xf numFmtId="0" fontId="17" fillId="0" borderId="1" xfId="22" applyFont="1" applyBorder="1" applyAlignment="1" applyProtection="1">
      <alignment vertical="center" wrapText="1"/>
      <protection/>
    </xf>
    <xf numFmtId="0" fontId="12" fillId="0" borderId="1" xfId="22" applyFont="1" applyFill="1" applyBorder="1" applyProtection="1">
      <alignment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0" fontId="12" fillId="0" borderId="1" xfId="22" applyFont="1" applyBorder="1" applyAlignment="1" applyProtection="1">
      <alignment vertical="center" wrapText="1"/>
      <protection/>
    </xf>
    <xf numFmtId="3" fontId="12" fillId="0" borderId="1" xfId="22" applyNumberFormat="1" applyFont="1" applyBorder="1" applyAlignment="1" applyProtection="1">
      <alignment horizontal="center" vertical="center"/>
      <protection/>
    </xf>
    <xf numFmtId="1" fontId="12" fillId="4" borderId="8" xfId="20" applyNumberFormat="1" applyFont="1" applyFill="1" applyBorder="1" applyAlignment="1" applyProtection="1">
      <alignment vertical="top" wrapText="1"/>
      <protection locked="0"/>
    </xf>
    <xf numFmtId="49" fontId="13" fillId="0" borderId="1" xfId="22" applyNumberFormat="1" applyFont="1" applyBorder="1" applyAlignment="1" applyProtection="1">
      <alignment horizontal="center" wrapText="1"/>
      <protection/>
    </xf>
    <xf numFmtId="1" fontId="12" fillId="4" borderId="1" xfId="22" applyNumberFormat="1" applyFont="1" applyFill="1" applyBorder="1" applyProtection="1">
      <alignment/>
      <protection locked="0"/>
    </xf>
    <xf numFmtId="0" fontId="12" fillId="0" borderId="1" xfId="22" applyFont="1" applyFill="1" applyBorder="1" applyAlignment="1" applyProtection="1">
      <alignment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49" fontId="18" fillId="0" borderId="1" xfId="22" applyNumberFormat="1" applyFont="1" applyBorder="1" applyAlignment="1" applyProtection="1">
      <alignment horizontal="center" wrapText="1"/>
      <protection/>
    </xf>
    <xf numFmtId="1" fontId="12" fillId="0" borderId="1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1" xfId="22" applyFont="1" applyBorder="1" applyAlignment="1" applyProtection="1">
      <alignment horizontal="center" wrapText="1"/>
      <protection/>
    </xf>
    <xf numFmtId="1" fontId="12" fillId="5" borderId="1" xfId="22" applyNumberFormat="1" applyFont="1" applyFill="1" applyBorder="1" applyAlignment="1" applyProtection="1">
      <alignment vertical="center"/>
      <protection locked="0"/>
    </xf>
    <xf numFmtId="0" fontId="18" fillId="0" borderId="1" xfId="22" applyFont="1" applyBorder="1" applyAlignment="1" applyProtection="1">
      <alignment horizontal="center" wrapText="1"/>
      <protection/>
    </xf>
    <xf numFmtId="1" fontId="12" fillId="6" borderId="1" xfId="22" applyNumberFormat="1" applyFont="1" applyFill="1" applyBorder="1" applyProtection="1">
      <alignment/>
      <protection locked="0"/>
    </xf>
    <xf numFmtId="0" fontId="12" fillId="0" borderId="1" xfId="22" applyFont="1" applyBorder="1" applyAlignment="1" applyProtection="1">
      <alignment horizontal="left" vertical="center" wrapText="1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3" fontId="17" fillId="0" borderId="1" xfId="22" applyNumberFormat="1" applyFont="1" applyBorder="1" applyAlignment="1" applyProtection="1">
      <alignment horizontal="center" vertical="center"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 applyProtection="1">
      <alignment wrapText="1"/>
      <protection/>
    </xf>
    <xf numFmtId="1" fontId="12" fillId="0" borderId="1" xfId="22" applyNumberFormat="1" applyFont="1" applyBorder="1" applyAlignment="1" applyProtection="1">
      <alignment vertical="center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2" fillId="0" borderId="17" xfId="22" applyFont="1" applyBorder="1" applyAlignment="1" applyProtection="1">
      <alignment horizontal="center" vertical="center" wrapText="1"/>
      <protection/>
    </xf>
    <xf numFmtId="1" fontId="12" fillId="4" borderId="1" xfId="22" applyNumberFormat="1" applyFont="1" applyFill="1" applyBorder="1" applyAlignment="1" applyProtection="1">
      <alignment vertical="center"/>
      <protection locked="0"/>
    </xf>
    <xf numFmtId="0" fontId="17" fillId="0" borderId="17" xfId="22" applyFont="1" applyBorder="1" applyAlignment="1" applyProtection="1">
      <alignment horizontal="center" vertical="center" wrapText="1"/>
      <protection/>
    </xf>
    <xf numFmtId="0" fontId="11" fillId="0" borderId="17" xfId="22" applyFont="1" applyBorder="1" applyAlignment="1" applyProtection="1">
      <alignment horizontal="center" vertical="center" wrapText="1"/>
      <protection/>
    </xf>
    <xf numFmtId="3" fontId="12" fillId="0" borderId="1" xfId="22" applyNumberFormat="1" applyFont="1" applyBorder="1" applyProtection="1">
      <alignment/>
      <protection/>
    </xf>
    <xf numFmtId="0" fontId="18" fillId="0" borderId="1" xfId="22" applyFont="1" applyBorder="1" applyAlignment="1" applyProtection="1">
      <alignment horizontal="left" vertical="center" wrapText="1"/>
      <protection/>
    </xf>
    <xf numFmtId="0" fontId="17" fillId="0" borderId="17" xfId="22" applyFont="1" applyBorder="1" applyAlignment="1" applyProtection="1">
      <alignment horizontal="center" wrapText="1"/>
      <protection/>
    </xf>
    <xf numFmtId="0" fontId="16" fillId="0" borderId="1" xfId="22" applyFont="1" applyBorder="1" applyAlignment="1" applyProtection="1">
      <alignment horizontal="left" vertical="center" wrapText="1"/>
      <protection/>
    </xf>
    <xf numFmtId="0" fontId="19" fillId="0" borderId="1" xfId="22" applyFont="1" applyBorder="1" applyAlignment="1" applyProtection="1">
      <alignment vertical="center" wrapText="1"/>
      <protection/>
    </xf>
    <xf numFmtId="0" fontId="12" fillId="0" borderId="9" xfId="22" applyFont="1" applyBorder="1" applyAlignment="1" applyProtection="1">
      <alignment vertical="center" wrapText="1"/>
      <protection/>
    </xf>
    <xf numFmtId="49" fontId="12" fillId="0" borderId="17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vertical="center"/>
      <protection locked="0"/>
    </xf>
    <xf numFmtId="0" fontId="13" fillId="0" borderId="1" xfId="22" applyFont="1" applyBorder="1" applyAlignment="1" applyProtection="1">
      <alignment horizontal="centerContinuous" wrapText="1"/>
      <protection/>
    </xf>
    <xf numFmtId="0" fontId="12" fillId="0" borderId="18" xfId="22" applyFont="1" applyBorder="1" applyAlignment="1" applyProtection="1">
      <alignment vertical="center" wrapText="1"/>
      <protection/>
    </xf>
    <xf numFmtId="1" fontId="11" fillId="4" borderId="17" xfId="22" applyNumberFormat="1" applyFont="1" applyFill="1" applyBorder="1" applyAlignment="1" applyProtection="1">
      <alignment vertical="center"/>
      <protection locked="0"/>
    </xf>
    <xf numFmtId="0" fontId="11" fillId="0" borderId="8" xfId="22" applyFont="1" applyBorder="1" applyAlignment="1" applyProtection="1">
      <alignment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3" fontId="11" fillId="0" borderId="17" xfId="22" applyNumberFormat="1" applyFont="1" applyFill="1" applyBorder="1" applyAlignment="1" applyProtection="1">
      <alignment vertical="center"/>
      <protection/>
    </xf>
    <xf numFmtId="0" fontId="20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Continuous" wrapText="1"/>
      <protection/>
    </xf>
    <xf numFmtId="3" fontId="12" fillId="0" borderId="1" xfId="22" applyNumberFormat="1" applyFont="1" applyFill="1" applyBorder="1" applyProtection="1">
      <alignment/>
      <protection/>
    </xf>
    <xf numFmtId="0" fontId="11" fillId="0" borderId="6" xfId="22" applyFont="1" applyBorder="1" applyAlignment="1" applyProtection="1">
      <alignment horizontal="center" vertical="center" wrapText="1"/>
      <protection/>
    </xf>
    <xf numFmtId="1" fontId="11" fillId="4" borderId="1" xfId="22" applyNumberFormat="1" applyFont="1" applyFill="1" applyBorder="1" applyAlignment="1" applyProtection="1">
      <alignment vertical="center"/>
      <protection locked="0"/>
    </xf>
    <xf numFmtId="0" fontId="11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wrapText="1"/>
      <protection/>
    </xf>
    <xf numFmtId="0" fontId="11" fillId="0" borderId="0" xfId="22" applyFont="1" applyBorder="1" applyAlignment="1" applyProtection="1">
      <alignment wrapText="1"/>
      <protection locked="0"/>
    </xf>
    <xf numFmtId="1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Alignment="1" applyProtection="1">
      <alignment horizontal="right" vertical="center" wrapText="1"/>
      <protection locked="0"/>
    </xf>
    <xf numFmtId="0" fontId="13" fillId="0" borderId="0" xfId="22" applyFont="1" applyBorder="1" applyAlignment="1" applyProtection="1">
      <alignment wrapText="1"/>
      <protection locked="0"/>
    </xf>
    <xf numFmtId="1" fontId="13" fillId="0" borderId="0" xfId="22" applyNumberFormat="1" applyFont="1" applyBorder="1" applyProtection="1">
      <alignment/>
      <protection locked="0"/>
    </xf>
    <xf numFmtId="0" fontId="11" fillId="0" borderId="0" xfId="19" applyFont="1" applyBorder="1" applyAlignment="1" applyProtection="1">
      <alignment horizontal="left" vertical="top"/>
      <protection/>
    </xf>
    <xf numFmtId="0" fontId="11" fillId="0" borderId="0" xfId="19" applyFont="1" applyBorder="1" applyAlignment="1" applyProtection="1">
      <alignment horizontal="left" vertical="top"/>
      <protection locked="0"/>
    </xf>
    <xf numFmtId="0" fontId="11" fillId="0" borderId="0" xfId="19" applyFont="1" applyBorder="1" applyAlignment="1" applyProtection="1">
      <alignment horizontal="left" vertical="top"/>
      <protection locked="0"/>
    </xf>
    <xf numFmtId="0" fontId="21" fillId="0" borderId="0" xfId="22" applyFont="1" applyBorder="1" applyAlignment="1">
      <alignment vertical="center" wrapText="1"/>
      <protection/>
    </xf>
    <xf numFmtId="0" fontId="21" fillId="0" borderId="0" xfId="22" applyFont="1" applyBorder="1" applyAlignment="1" applyProtection="1">
      <alignment vertical="center" wrapText="1"/>
      <protection locked="0"/>
    </xf>
    <xf numFmtId="1" fontId="13" fillId="0" borderId="0" xfId="22" applyNumberFormat="1" applyFont="1" applyProtection="1">
      <alignment/>
      <protection locked="0"/>
    </xf>
    <xf numFmtId="1" fontId="13" fillId="0" borderId="0" xfId="22" applyNumberFormat="1" applyFont="1" applyBorder="1" applyAlignment="1" applyProtection="1">
      <alignment horizontal="left"/>
      <protection locked="0"/>
    </xf>
    <xf numFmtId="0" fontId="4" fillId="0" borderId="0" xfId="20" applyFont="1" applyFill="1" applyBorder="1" applyAlignment="1" applyProtection="1">
      <alignment horizontal="left" vertical="top"/>
      <protection locked="0"/>
    </xf>
    <xf numFmtId="0" fontId="13" fillId="0" borderId="0" xfId="22" applyFont="1" applyBorder="1" applyAlignment="1">
      <alignment wrapText="1"/>
      <protection/>
    </xf>
    <xf numFmtId="1" fontId="13" fillId="0" borderId="0" xfId="22" applyNumberFormat="1" applyFont="1" applyBorder="1">
      <alignment/>
      <protection/>
    </xf>
    <xf numFmtId="1" fontId="13" fillId="0" borderId="0" xfId="22" applyNumberFormat="1" applyFont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wrapText="1"/>
      <protection/>
    </xf>
    <xf numFmtId="0" fontId="12" fillId="0" borderId="0" xfId="21" applyFont="1" applyAlignment="1" applyProtection="1">
      <alignment wrapText="1"/>
      <protection locked="0"/>
    </xf>
    <xf numFmtId="0" fontId="12" fillId="0" borderId="0" xfId="21" applyFont="1" applyFill="1" applyAlignment="1" applyProtection="1">
      <alignment wrapText="1"/>
      <protection locked="0"/>
    </xf>
    <xf numFmtId="0" fontId="12" fillId="0" borderId="0" xfId="21" applyFont="1" applyAlignment="1" applyProtection="1">
      <alignment wrapText="1"/>
      <protection/>
    </xf>
    <xf numFmtId="0" fontId="13" fillId="0" borderId="0" xfId="21" applyFont="1" applyAlignment="1" applyProtection="1">
      <alignment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1" fillId="0" borderId="0" xfId="21" applyFont="1" applyFill="1" applyBorder="1" applyAlignment="1" applyProtection="1">
      <alignment horizontal="centerContinuous" vertical="center" wrapText="1"/>
      <protection locked="0"/>
    </xf>
    <xf numFmtId="0" fontId="12" fillId="0" borderId="0" xfId="21" applyFont="1" applyAlignment="1" applyProtection="1">
      <alignment horizontal="centerContinuous" wrapText="1"/>
      <protection/>
    </xf>
    <xf numFmtId="0" fontId="12" fillId="0" borderId="0" xfId="21" applyFont="1" applyAlignment="1" applyProtection="1">
      <alignment horizontal="center" wrapText="1"/>
      <protection/>
    </xf>
    <xf numFmtId="0" fontId="15" fillId="0" borderId="0" xfId="20" applyFont="1" applyFill="1" applyAlignment="1" applyProtection="1">
      <alignment vertical="top"/>
      <protection locked="0"/>
    </xf>
    <xf numFmtId="0" fontId="15" fillId="0" borderId="0" xfId="20" applyFont="1" applyFill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vertical="top" wrapText="1"/>
      <protection locked="0"/>
    </xf>
    <xf numFmtId="0" fontId="11" fillId="0" borderId="0" xfId="21" applyFont="1" applyFill="1" applyBorder="1" applyAlignment="1" applyProtection="1">
      <alignment horizontal="right" vertical="center" wrapText="1"/>
      <protection locked="0"/>
    </xf>
    <xf numFmtId="0" fontId="11" fillId="0" borderId="0" xfId="21" applyFont="1" applyAlignment="1" applyProtection="1">
      <alignment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2" fillId="0" borderId="0" xfId="21" applyFont="1" applyBorder="1" applyAlignment="1" applyProtection="1">
      <alignment horizontal="center" wrapText="1"/>
      <protection/>
    </xf>
    <xf numFmtId="0" fontId="17" fillId="0" borderId="1" xfId="21" applyFont="1" applyBorder="1" applyAlignment="1" applyProtection="1">
      <alignment wrapText="1"/>
      <protection/>
    </xf>
    <xf numFmtId="49" fontId="17" fillId="0" borderId="1" xfId="21" applyNumberFormat="1" applyFont="1" applyBorder="1" applyAlignment="1" applyProtection="1">
      <alignment wrapText="1"/>
      <protection/>
    </xf>
    <xf numFmtId="3" fontId="12" fillId="0" borderId="1" xfId="21" applyNumberFormat="1" applyFont="1" applyFill="1" applyBorder="1" applyAlignment="1" applyProtection="1">
      <alignment wrapText="1"/>
      <protection/>
    </xf>
    <xf numFmtId="0" fontId="12" fillId="0" borderId="0" xfId="21" applyFont="1" applyBorder="1" applyAlignment="1" applyProtection="1">
      <alignment wrapText="1"/>
      <protection/>
    </xf>
    <xf numFmtId="0" fontId="12" fillId="0" borderId="1" xfId="21" applyFont="1" applyBorder="1" applyAlignment="1" applyProtection="1">
      <alignment wrapText="1"/>
      <protection/>
    </xf>
    <xf numFmtId="49" fontId="12" fillId="0" borderId="1" xfId="21" applyNumberFormat="1" applyFont="1" applyBorder="1" applyAlignment="1" applyProtection="1">
      <alignment horizontal="center" wrapText="1"/>
      <protection/>
    </xf>
    <xf numFmtId="1" fontId="12" fillId="5" borderId="1" xfId="21" applyNumberFormat="1" applyFont="1" applyFill="1" applyBorder="1" applyAlignment="1" applyProtection="1">
      <alignment wrapText="1"/>
      <protection locked="0"/>
    </xf>
    <xf numFmtId="1" fontId="12" fillId="0" borderId="0" xfId="21" applyNumberFormat="1" applyFont="1" applyBorder="1" applyAlignment="1" applyProtection="1">
      <alignment wrapText="1"/>
      <protection/>
    </xf>
    <xf numFmtId="1" fontId="12" fillId="0" borderId="0" xfId="21" applyNumberFormat="1" applyFont="1" applyAlignment="1" applyProtection="1">
      <alignment wrapText="1"/>
      <protection/>
    </xf>
    <xf numFmtId="1" fontId="13" fillId="0" borderId="0" xfId="21" applyNumberFormat="1" applyFont="1" applyAlignment="1" applyProtection="1">
      <alignment wrapText="1"/>
      <protection/>
    </xf>
    <xf numFmtId="0" fontId="12" fillId="0" borderId="1" xfId="21" applyFont="1" applyFill="1" applyBorder="1" applyAlignment="1" applyProtection="1">
      <alignment wrapText="1"/>
      <protection/>
    </xf>
    <xf numFmtId="0" fontId="13" fillId="0" borderId="1" xfId="21" applyFont="1" applyBorder="1" applyAlignment="1" applyProtection="1">
      <alignment wrapText="1"/>
      <protection/>
    </xf>
    <xf numFmtId="49" fontId="12" fillId="0" borderId="1" xfId="21" applyNumberFormat="1" applyFont="1" applyFill="1" applyBorder="1" applyAlignment="1" applyProtection="1">
      <alignment horizontal="center" wrapText="1"/>
      <protection/>
    </xf>
    <xf numFmtId="0" fontId="11" fillId="0" borderId="1" xfId="21" applyFont="1" applyBorder="1" applyAlignment="1" applyProtection="1">
      <alignment horizontal="right" wrapText="1"/>
      <protection/>
    </xf>
    <xf numFmtId="49" fontId="11" fillId="0" borderId="1" xfId="21" applyNumberFormat="1" applyFont="1" applyBorder="1" applyAlignment="1" applyProtection="1">
      <alignment horizontal="center" wrapText="1"/>
      <protection/>
    </xf>
    <xf numFmtId="49" fontId="17" fillId="0" borderId="1" xfId="21" applyNumberFormat="1" applyFont="1" applyBorder="1" applyAlignment="1" applyProtection="1">
      <alignment horizontal="center" wrapText="1"/>
      <protection/>
    </xf>
    <xf numFmtId="1" fontId="12" fillId="0" borderId="1" xfId="21" applyNumberFormat="1" applyFont="1" applyFill="1" applyBorder="1" applyAlignment="1" applyProtection="1">
      <alignment wrapText="1"/>
      <protection/>
    </xf>
    <xf numFmtId="0" fontId="11" fillId="0" borderId="1" xfId="21" applyFont="1" applyBorder="1" applyAlignment="1" applyProtection="1">
      <alignment wrapText="1"/>
      <protection/>
    </xf>
    <xf numFmtId="1" fontId="12" fillId="4" borderId="1" xfId="21" applyNumberFormat="1" applyFont="1" applyFill="1" applyBorder="1" applyAlignment="1" applyProtection="1">
      <alignment wrapText="1"/>
      <protection locked="0"/>
    </xf>
    <xf numFmtId="1" fontId="12" fillId="6" borderId="1" xfId="21" applyNumberFormat="1" applyFont="1" applyFill="1" applyBorder="1" applyAlignment="1" applyProtection="1">
      <alignment wrapText="1"/>
      <protection locked="0"/>
    </xf>
    <xf numFmtId="49" fontId="12" fillId="0" borderId="0" xfId="21" applyNumberFormat="1" applyFont="1" applyBorder="1" applyAlignment="1" applyProtection="1">
      <alignment wrapText="1"/>
      <protection/>
    </xf>
    <xf numFmtId="1" fontId="12" fillId="0" borderId="0" xfId="21" applyNumberFormat="1" applyFont="1" applyFill="1" applyBorder="1" applyAlignment="1" applyProtection="1">
      <alignment wrapText="1"/>
      <protection/>
    </xf>
    <xf numFmtId="0" fontId="13" fillId="0" borderId="0" xfId="21" applyFont="1" applyAlignment="1" applyProtection="1">
      <alignment wrapText="1"/>
      <protection locked="0"/>
    </xf>
    <xf numFmtId="0" fontId="13" fillId="0" borderId="0" xfId="21" applyFont="1" applyFill="1" applyAlignment="1" applyProtection="1">
      <alignment wrapText="1"/>
      <protection locked="0"/>
    </xf>
    <xf numFmtId="0" fontId="13" fillId="0" borderId="0" xfId="21" applyFont="1" applyFill="1" applyAlignment="1" applyProtection="1">
      <alignment wrapText="1"/>
      <protection/>
    </xf>
    <xf numFmtId="0" fontId="11" fillId="0" borderId="0" xfId="23" applyFont="1" applyAlignment="1">
      <alignment horizontal="center" wrapText="1"/>
      <protection/>
    </xf>
    <xf numFmtId="0" fontId="12" fillId="0" borderId="0" xfId="23" applyFont="1">
      <alignment/>
      <protection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wrapText="1"/>
      <protection/>
    </xf>
    <xf numFmtId="49" fontId="11" fillId="0" borderId="0" xfId="23" applyNumberFormat="1" applyFont="1" applyAlignment="1">
      <alignment horizontal="center" wrapText="1"/>
      <protection/>
    </xf>
    <xf numFmtId="0" fontId="11" fillId="0" borderId="0" xfId="23" applyFont="1" applyAlignment="1">
      <alignment horizontal="centerContinuous"/>
      <protection/>
    </xf>
    <xf numFmtId="49" fontId="11" fillId="0" borderId="0" xfId="20" applyNumberFormat="1" applyFont="1" applyBorder="1" applyAlignment="1" applyProtection="1">
      <alignment horizontal="left" vertical="top" wrapText="1"/>
      <protection locked="0"/>
    </xf>
    <xf numFmtId="0" fontId="11" fillId="0" borderId="0" xfId="20" applyFont="1" applyBorder="1" applyAlignment="1" applyProtection="1">
      <alignment horizontal="left" vertical="top" wrapText="1"/>
      <protection locked="0"/>
    </xf>
    <xf numFmtId="0" fontId="0" fillId="0" borderId="0" xfId="19" applyAlignment="1">
      <alignment horizontal="left" vertical="top" wrapText="1"/>
      <protection/>
    </xf>
    <xf numFmtId="0" fontId="4" fillId="0" borderId="0" xfId="23" applyFont="1" applyAlignment="1" applyProtection="1">
      <alignment horizontal="left"/>
      <protection locked="0"/>
    </xf>
    <xf numFmtId="0" fontId="4" fillId="0" borderId="0" xfId="23" applyFont="1" applyAlignment="1" applyProtection="1">
      <alignment horizontal="right"/>
      <protection locked="0"/>
    </xf>
    <xf numFmtId="0" fontId="16" fillId="0" borderId="0" xfId="23" applyFont="1" applyAlignment="1">
      <alignment horizontal="left" vertical="top" wrapText="1"/>
      <protection/>
    </xf>
    <xf numFmtId="0" fontId="0" fillId="0" borderId="0" xfId="19" applyAlignment="1">
      <alignment horizontal="left" wrapText="1"/>
      <protection/>
    </xf>
    <xf numFmtId="0" fontId="4" fillId="0" borderId="0" xfId="23" applyFont="1" applyAlignment="1" applyProtection="1">
      <alignment horizontal="left" wrapText="1"/>
      <protection locked="0"/>
    </xf>
    <xf numFmtId="0" fontId="4" fillId="0" borderId="0" xfId="23" applyFont="1" applyAlignment="1" applyProtection="1">
      <alignment horizontal="right" wrapText="1"/>
      <protection locked="0"/>
    </xf>
    <xf numFmtId="0" fontId="11" fillId="0" borderId="0" xfId="23" applyFont="1" applyAlignment="1">
      <alignment/>
      <protection/>
    </xf>
    <xf numFmtId="0" fontId="16" fillId="0" borderId="0" xfId="23" applyFont="1" applyAlignment="1">
      <alignment/>
      <protection/>
    </xf>
    <xf numFmtId="49" fontId="11" fillId="0" borderId="16" xfId="20" applyNumberFormat="1" applyFont="1" applyBorder="1" applyAlignment="1" applyProtection="1">
      <alignment horizontal="left" vertical="top" wrapText="1"/>
      <protection locked="0"/>
    </xf>
    <xf numFmtId="14" fontId="11" fillId="0" borderId="0" xfId="20" applyNumberFormat="1" applyFont="1" applyBorder="1" applyAlignment="1" applyProtection="1" quotePrefix="1">
      <alignment horizontal="left" vertical="top" wrapText="1"/>
      <protection locked="0"/>
    </xf>
    <xf numFmtId="14" fontId="0" fillId="0" borderId="0" xfId="19" applyNumberFormat="1" applyAlignment="1">
      <alignment horizontal="left" vertical="top" wrapText="1"/>
      <protection/>
    </xf>
    <xf numFmtId="0" fontId="11" fillId="0" borderId="0" xfId="23" applyFont="1" applyBorder="1" applyAlignment="1">
      <alignment horizontal="left" vertical="top" wrapText="1"/>
      <protection/>
    </xf>
    <xf numFmtId="0" fontId="11" fillId="0" borderId="0" xfId="23" applyFont="1">
      <alignment/>
      <protection/>
    </xf>
    <xf numFmtId="0" fontId="11" fillId="0" borderId="0" xfId="21" applyFont="1" applyAlignment="1">
      <alignment wrapText="1"/>
      <protection/>
    </xf>
    <xf numFmtId="0" fontId="11" fillId="0" borderId="12" xfId="23" applyFont="1" applyBorder="1" applyAlignment="1">
      <alignment horizontal="centerContinuous" vertical="center" wrapText="1"/>
      <protection/>
    </xf>
    <xf numFmtId="49" fontId="11" fillId="0" borderId="12" xfId="23" applyNumberFormat="1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Continuous" vertical="center" wrapText="1"/>
      <protection/>
    </xf>
    <xf numFmtId="0" fontId="11" fillId="0" borderId="17" xfId="23" applyFont="1" applyBorder="1" applyAlignment="1">
      <alignment horizontal="centerContinuous" vertical="center" wrapText="1"/>
      <protection/>
    </xf>
    <xf numFmtId="0" fontId="11" fillId="0" borderId="8" xfId="23" applyFont="1" applyBorder="1" applyAlignment="1">
      <alignment horizontal="centerContinuous" vertical="center" wrapText="1"/>
      <protection/>
    </xf>
    <xf numFmtId="0" fontId="11" fillId="0" borderId="11" xfId="23" applyFont="1" applyBorder="1" applyAlignment="1">
      <alignment horizontal="left" vertical="center" wrapText="1"/>
      <protection/>
    </xf>
    <xf numFmtId="0" fontId="11" fillId="0" borderId="11" xfId="23" applyFont="1" applyBorder="1" applyAlignment="1">
      <alignment horizontal="centerContinuous" vertical="center" wrapText="1"/>
      <protection/>
    </xf>
    <xf numFmtId="0" fontId="11" fillId="3" borderId="11" xfId="23" applyFont="1" applyFill="1" applyBorder="1" applyAlignment="1">
      <alignment horizontal="centerContinuous" vertical="center" wrapText="1"/>
      <protection/>
    </xf>
    <xf numFmtId="0" fontId="11" fillId="0" borderId="0" xfId="23" applyFont="1" applyBorder="1" applyAlignment="1">
      <alignment horizontal="centerContinuous" vertical="center" wrapText="1"/>
      <protection/>
    </xf>
    <xf numFmtId="0" fontId="16" fillId="0" borderId="0" xfId="23" applyFont="1" applyAlignment="1">
      <alignment horizontal="center" vertical="center" wrapText="1"/>
      <protection/>
    </xf>
    <xf numFmtId="0" fontId="11" fillId="0" borderId="19" xfId="23" applyFont="1" applyBorder="1" applyAlignment="1">
      <alignment horizontal="center" vertical="center" wrapText="1"/>
      <protection/>
    </xf>
    <xf numFmtId="49" fontId="11" fillId="0" borderId="19" xfId="23" applyNumberFormat="1" applyFont="1" applyBorder="1" applyAlignment="1">
      <alignment horizontal="centerContinuous" vertical="center" wrapText="1"/>
      <protection/>
    </xf>
    <xf numFmtId="0" fontId="11" fillId="0" borderId="20" xfId="23" applyFont="1" applyBorder="1" applyAlignment="1">
      <alignment horizontal="centerContinuous" vertical="center" wrapText="1"/>
      <protection/>
    </xf>
    <xf numFmtId="0" fontId="11" fillId="0" borderId="2" xfId="23" applyFont="1" applyBorder="1" applyAlignment="1">
      <alignment horizontal="centerContinuous" vertical="center" wrapText="1"/>
      <protection/>
    </xf>
    <xf numFmtId="0" fontId="11" fillId="0" borderId="6" xfId="23" applyFont="1" applyBorder="1" applyAlignment="1">
      <alignment horizontal="centerContinuous" vertical="center" wrapText="1"/>
      <protection/>
    </xf>
    <xf numFmtId="0" fontId="11" fillId="0" borderId="12" xfId="23" applyFont="1" applyBorder="1" applyAlignment="1">
      <alignment horizontal="left" vertical="center" wrapText="1"/>
      <protection/>
    </xf>
    <xf numFmtId="0" fontId="11" fillId="3" borderId="20" xfId="23" applyFont="1" applyFill="1" applyBorder="1" applyAlignment="1">
      <alignment horizontal="center" vertical="center" wrapText="1"/>
      <protection/>
    </xf>
    <xf numFmtId="0" fontId="11" fillId="0" borderId="7" xfId="23" applyFont="1" applyBorder="1" applyAlignment="1">
      <alignment horizontal="centerContinuous" vertical="center" wrapText="1"/>
      <protection/>
    </xf>
    <xf numFmtId="0" fontId="0" fillId="0" borderId="7" xfId="19" applyBorder="1" applyAlignment="1">
      <alignment horizontal="centerContinuous" vertical="center" wrapText="1"/>
      <protection/>
    </xf>
    <xf numFmtId="0" fontId="11" fillId="0" borderId="21" xfId="23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0" fillId="0" borderId="7" xfId="19" applyBorder="1" applyAlignment="1">
      <alignment vertical="center" wrapText="1"/>
      <protection/>
    </xf>
    <xf numFmtId="0" fontId="11" fillId="3" borderId="6" xfId="23" applyFont="1" applyFill="1" applyBorder="1" applyAlignment="1">
      <alignment horizontal="centerContinuous" vertical="center" wrapText="1"/>
      <protection/>
    </xf>
    <xf numFmtId="49" fontId="11" fillId="0" borderId="6" xfId="23" applyNumberFormat="1" applyFont="1" applyBorder="1" applyAlignment="1">
      <alignment horizontal="center" vertical="center" wrapText="1"/>
      <protection/>
    </xf>
    <xf numFmtId="0" fontId="11" fillId="0" borderId="6" xfId="23" applyFont="1" applyBorder="1" applyAlignment="1">
      <alignment horizontal="center" vertical="center" wrapText="1"/>
      <protection/>
    </xf>
    <xf numFmtId="0" fontId="11" fillId="0" borderId="6" xfId="23" applyFont="1" applyFill="1" applyBorder="1" applyAlignment="1">
      <alignment horizontal="center" vertical="center" wrapText="1"/>
      <protection/>
    </xf>
    <xf numFmtId="0" fontId="11" fillId="0" borderId="0" xfId="23" applyFont="1" applyBorder="1" applyAlignment="1">
      <alignment horizontal="center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49" fontId="12" fillId="3" borderId="1" xfId="23" applyNumberFormat="1" applyFont="1" applyFill="1" applyBorder="1" applyAlignment="1">
      <alignment horizontal="center" vertical="center" wrapText="1"/>
      <protection/>
    </xf>
    <xf numFmtId="49" fontId="12" fillId="0" borderId="1" xfId="23" applyNumberFormat="1" applyFont="1" applyFill="1" applyBorder="1" applyAlignment="1">
      <alignment horizontal="center" vertical="center" wrapText="1"/>
      <protection/>
    </xf>
    <xf numFmtId="0" fontId="11" fillId="0" borderId="1" xfId="23" applyFont="1" applyBorder="1" applyAlignment="1">
      <alignment vertical="center" wrapText="1"/>
      <protection/>
    </xf>
    <xf numFmtId="3" fontId="12" fillId="0" borderId="1" xfId="23" applyNumberFormat="1" applyFont="1" applyFill="1" applyBorder="1" applyAlignment="1" applyProtection="1">
      <alignment vertical="center"/>
      <protection/>
    </xf>
    <xf numFmtId="3" fontId="12" fillId="0" borderId="0" xfId="23" applyNumberFormat="1" applyFont="1" applyBorder="1" applyProtection="1">
      <alignment/>
      <protection/>
    </xf>
    <xf numFmtId="0" fontId="22" fillId="0" borderId="0" xfId="23" applyFont="1" applyProtection="1">
      <alignment/>
      <protection/>
    </xf>
    <xf numFmtId="0" fontId="22" fillId="0" borderId="0" xfId="23" applyFont="1">
      <alignment/>
      <protection/>
    </xf>
    <xf numFmtId="0" fontId="12" fillId="0" borderId="0" xfId="23" applyFont="1" applyBorder="1" applyProtection="1">
      <alignment/>
      <protection/>
    </xf>
    <xf numFmtId="0" fontId="12" fillId="0" borderId="1" xfId="23" applyFont="1" applyBorder="1" applyAlignment="1">
      <alignment vertical="center" wrapText="1"/>
      <protection/>
    </xf>
    <xf numFmtId="1" fontId="12" fillId="5" borderId="1" xfId="23" applyNumberFormat="1" applyFont="1" applyFill="1" applyBorder="1" applyAlignment="1" applyProtection="1">
      <alignment vertical="center"/>
      <protection locked="0"/>
    </xf>
    <xf numFmtId="1" fontId="12" fillId="0" borderId="1" xfId="23" applyNumberFormat="1" applyFont="1" applyFill="1" applyBorder="1" applyAlignment="1" applyProtection="1">
      <alignment vertical="center"/>
      <protection locked="0"/>
    </xf>
    <xf numFmtId="0" fontId="12" fillId="0" borderId="0" xfId="23" applyFont="1" applyBorder="1">
      <alignment/>
      <protection/>
    </xf>
    <xf numFmtId="3" fontId="12" fillId="0" borderId="11" xfId="23" applyNumberFormat="1" applyFont="1" applyBorder="1" applyAlignment="1" applyProtection="1">
      <alignment vertical="center"/>
      <protection/>
    </xf>
    <xf numFmtId="3" fontId="12" fillId="0" borderId="11" xfId="23" applyNumberFormat="1" applyFont="1" applyFill="1" applyBorder="1" applyAlignment="1" applyProtection="1">
      <alignment vertical="center"/>
      <protection/>
    </xf>
    <xf numFmtId="49" fontId="11" fillId="0" borderId="8" xfId="23" applyNumberFormat="1" applyFont="1" applyBorder="1" applyAlignment="1">
      <alignment horizontal="center" vertical="center" wrapText="1"/>
      <protection/>
    </xf>
    <xf numFmtId="1" fontId="12" fillId="3" borderId="8" xfId="23" applyNumberFormat="1" applyFont="1" applyFill="1" applyBorder="1" applyAlignment="1" applyProtection="1">
      <alignment vertical="center"/>
      <protection locked="0"/>
    </xf>
    <xf numFmtId="1" fontId="12" fillId="0" borderId="8" xfId="23" applyNumberFormat="1" applyFont="1" applyFill="1" applyBorder="1" applyAlignment="1" applyProtection="1">
      <alignment vertical="center"/>
      <protection locked="0"/>
    </xf>
    <xf numFmtId="0" fontId="12" fillId="0" borderId="1" xfId="23" applyFont="1" applyBorder="1" applyAlignment="1">
      <alignment wrapText="1"/>
      <protection/>
    </xf>
    <xf numFmtId="49" fontId="12" fillId="0" borderId="1" xfId="23" applyNumberFormat="1" applyFont="1" applyBorder="1" applyAlignment="1">
      <alignment horizont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1" fontId="12" fillId="4" borderId="1" xfId="23" applyNumberFormat="1" applyFont="1" applyFill="1" applyBorder="1" applyAlignment="1" applyProtection="1">
      <alignment vertical="center"/>
      <protection locked="0"/>
    </xf>
    <xf numFmtId="0" fontId="11" fillId="0" borderId="0" xfId="23" applyFont="1" applyBorder="1" applyAlignment="1" applyProtection="1">
      <alignment vertical="center" wrapText="1"/>
      <protection locked="0"/>
    </xf>
    <xf numFmtId="49" fontId="11" fillId="0" borderId="0" xfId="23" applyNumberFormat="1" applyFont="1" applyBorder="1" applyAlignment="1" applyProtection="1">
      <alignment horizontal="center" vertical="center" wrapText="1"/>
      <protection locked="0"/>
    </xf>
    <xf numFmtId="3" fontId="12" fillId="0" borderId="0" xfId="23" applyNumberFormat="1" applyFont="1" applyBorder="1" applyAlignment="1" applyProtection="1">
      <alignment vertical="center"/>
      <protection locked="0"/>
    </xf>
    <xf numFmtId="0" fontId="12" fillId="0" borderId="0" xfId="23" applyFont="1" applyBorder="1" applyProtection="1">
      <alignment/>
      <protection locked="0"/>
    </xf>
    <xf numFmtId="3" fontId="12" fillId="0" borderId="0" xfId="23" applyNumberFormat="1" applyFont="1" applyBorder="1" applyProtection="1">
      <alignment/>
      <protection locked="0"/>
    </xf>
    <xf numFmtId="0" fontId="11" fillId="0" borderId="0" xfId="23" applyFont="1" applyBorder="1" applyAlignment="1" applyProtection="1">
      <alignment horizontal="left"/>
      <protection locked="0"/>
    </xf>
    <xf numFmtId="0" fontId="11" fillId="0" borderId="0" xfId="23" applyFont="1" applyBorder="1" applyProtection="1">
      <alignment/>
      <protection locked="0"/>
    </xf>
    <xf numFmtId="0" fontId="22" fillId="0" borderId="0" xfId="23" applyFont="1" applyProtection="1">
      <alignment/>
      <protection locked="0"/>
    </xf>
    <xf numFmtId="0" fontId="22" fillId="0" borderId="0" xfId="23" applyFont="1" applyBorder="1" applyProtection="1">
      <alignment/>
      <protection locked="0"/>
    </xf>
    <xf numFmtId="0" fontId="22" fillId="0" borderId="0" xfId="23" applyFont="1" applyAlignment="1" applyProtection="1">
      <alignment wrapText="1"/>
      <protection locked="0"/>
    </xf>
    <xf numFmtId="49" fontId="22" fillId="0" borderId="0" xfId="23" applyNumberFormat="1" applyFont="1" applyAlignment="1" applyProtection="1">
      <alignment horizontal="center" wrapText="1"/>
      <protection locked="0"/>
    </xf>
    <xf numFmtId="0" fontId="22" fillId="0" borderId="0" xfId="23" applyFont="1" applyAlignment="1">
      <alignment wrapText="1"/>
      <protection/>
    </xf>
    <xf numFmtId="49" fontId="22" fillId="0" borderId="0" xfId="23" applyNumberFormat="1" applyFont="1" applyAlignment="1">
      <alignment horizontal="center" wrapText="1"/>
      <protection/>
    </xf>
    <xf numFmtId="0" fontId="22" fillId="0" borderId="0" xfId="23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30.06.2014_FS_Q2_cons_2014_English" xfId="19"/>
    <cellStyle name="Normal_Баланс" xfId="20"/>
    <cellStyle name="Normal_Отч.парич.поток" xfId="21"/>
    <cellStyle name="Normal_Отч.прих-разх" xfId="22"/>
    <cellStyle name="Normal_Отч.собств.кап.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06.2014_FS_Q2_cons_2014_Engli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С"/>
      <sheetName val="ОВД"/>
      <sheetName val="ОПП"/>
      <sheetName val="ОСК"/>
      <sheetName val="Balance Sheet"/>
      <sheetName val="Income Statement"/>
      <sheetName val="Cash Flow"/>
      <sheetName val="Shareholders' Equity Changes"/>
    </sheetNames>
    <sheetDataSet>
      <sheetData sheetId="0">
        <row r="5">
          <cell r="E5">
            <v>41820</v>
          </cell>
        </row>
        <row r="11">
          <cell r="C11">
            <v>350</v>
          </cell>
          <cell r="D11">
            <v>350</v>
          </cell>
          <cell r="G11">
            <v>2404</v>
          </cell>
          <cell r="H11">
            <v>2404</v>
          </cell>
        </row>
        <row r="12">
          <cell r="C12">
            <v>1340</v>
          </cell>
          <cell r="D12">
            <v>1452</v>
          </cell>
          <cell r="G12">
            <v>2404</v>
          </cell>
          <cell r="H12">
            <v>2404</v>
          </cell>
        </row>
        <row r="13">
          <cell r="C13">
            <v>371</v>
          </cell>
          <cell r="D13">
            <v>448</v>
          </cell>
        </row>
        <row r="14">
          <cell r="C14">
            <v>428</v>
          </cell>
          <cell r="D14">
            <v>447</v>
          </cell>
        </row>
        <row r="15">
          <cell r="C15">
            <v>51</v>
          </cell>
          <cell r="D15">
            <v>61</v>
          </cell>
        </row>
        <row r="16">
          <cell r="C16">
            <v>13</v>
          </cell>
          <cell r="D16">
            <v>15</v>
          </cell>
        </row>
        <row r="17">
          <cell r="C17">
            <v>312</v>
          </cell>
          <cell r="D17">
            <v>295</v>
          </cell>
          <cell r="G17">
            <v>2404</v>
          </cell>
          <cell r="H17">
            <v>2404</v>
          </cell>
        </row>
        <row r="19">
          <cell r="C19">
            <v>2865</v>
          </cell>
          <cell r="D19">
            <v>3068</v>
          </cell>
        </row>
        <row r="20">
          <cell r="G20">
            <v>858</v>
          </cell>
          <cell r="H20">
            <v>858</v>
          </cell>
        </row>
        <row r="21">
          <cell r="G21">
            <v>218</v>
          </cell>
          <cell r="H21">
            <v>218</v>
          </cell>
        </row>
        <row r="22">
          <cell r="G22">
            <v>113</v>
          </cell>
          <cell r="H22">
            <v>113</v>
          </cell>
        </row>
        <row r="23">
          <cell r="C23">
            <v>32</v>
          </cell>
          <cell r="D23">
            <v>46</v>
          </cell>
        </row>
        <row r="24">
          <cell r="C24">
            <v>180</v>
          </cell>
          <cell r="D24">
            <v>196</v>
          </cell>
          <cell r="G24">
            <v>105</v>
          </cell>
          <cell r="H24">
            <v>105</v>
          </cell>
        </row>
        <row r="25">
          <cell r="G25">
            <v>1076</v>
          </cell>
          <cell r="H25">
            <v>1076</v>
          </cell>
        </row>
        <row r="26">
          <cell r="C26">
            <v>7</v>
          </cell>
          <cell r="D26">
            <v>8</v>
          </cell>
        </row>
        <row r="27">
          <cell r="C27">
            <v>219</v>
          </cell>
          <cell r="D27">
            <v>250</v>
          </cell>
          <cell r="G27">
            <v>-7232</v>
          </cell>
          <cell r="H27">
            <v>-7148</v>
          </cell>
        </row>
        <row r="28">
          <cell r="G28">
            <v>99</v>
          </cell>
          <cell r="H28">
            <v>99</v>
          </cell>
        </row>
        <row r="29">
          <cell r="G29">
            <v>-7331</v>
          </cell>
          <cell r="H29">
            <v>-7247</v>
          </cell>
        </row>
        <row r="30">
          <cell r="C30">
            <v>2103</v>
          </cell>
          <cell r="D30">
            <v>2103</v>
          </cell>
        </row>
        <row r="32">
          <cell r="C32">
            <v>2103</v>
          </cell>
          <cell r="D32">
            <v>2103</v>
          </cell>
          <cell r="G32">
            <v>-99</v>
          </cell>
          <cell r="H32">
            <v>-84</v>
          </cell>
        </row>
        <row r="33">
          <cell r="G33">
            <v>-7331</v>
          </cell>
          <cell r="H33">
            <v>-7232</v>
          </cell>
        </row>
        <row r="34">
          <cell r="C34">
            <v>0</v>
          </cell>
          <cell r="D34">
            <v>0</v>
          </cell>
        </row>
        <row r="36">
          <cell r="G36">
            <v>-3851</v>
          </cell>
          <cell r="H36">
            <v>-3752</v>
          </cell>
        </row>
        <row r="39">
          <cell r="C39">
            <v>0</v>
          </cell>
          <cell r="D39">
            <v>0</v>
          </cell>
          <cell r="G39">
            <v>1040</v>
          </cell>
          <cell r="H39">
            <v>1097</v>
          </cell>
        </row>
        <row r="45">
          <cell r="C45">
            <v>0</v>
          </cell>
          <cell r="D45">
            <v>0</v>
          </cell>
        </row>
        <row r="47">
          <cell r="G47">
            <v>9143</v>
          </cell>
          <cell r="H47">
            <v>9466</v>
          </cell>
        </row>
        <row r="48">
          <cell r="G48">
            <v>3</v>
          </cell>
          <cell r="H48">
            <v>15</v>
          </cell>
        </row>
        <row r="49">
          <cell r="G49">
            <v>9146</v>
          </cell>
          <cell r="H49">
            <v>9481</v>
          </cell>
        </row>
        <row r="51">
          <cell r="C51">
            <v>0</v>
          </cell>
          <cell r="D51">
            <v>0</v>
          </cell>
        </row>
        <row r="54">
          <cell r="C54">
            <v>328</v>
          </cell>
          <cell r="D54">
            <v>328</v>
          </cell>
          <cell r="G54">
            <v>249</v>
          </cell>
          <cell r="H54">
            <v>249</v>
          </cell>
        </row>
        <row r="55">
          <cell r="C55">
            <v>5515</v>
          </cell>
          <cell r="D55">
            <v>5749</v>
          </cell>
          <cell r="G55">
            <v>9395</v>
          </cell>
          <cell r="H55">
            <v>9730</v>
          </cell>
        </row>
        <row r="58">
          <cell r="C58">
            <v>1124</v>
          </cell>
          <cell r="D58">
            <v>1171</v>
          </cell>
        </row>
        <row r="59">
          <cell r="C59">
            <v>318</v>
          </cell>
          <cell r="D59">
            <v>338</v>
          </cell>
          <cell r="G59">
            <v>512</v>
          </cell>
          <cell r="H59">
            <v>539</v>
          </cell>
        </row>
        <row r="60">
          <cell r="C60">
            <v>0</v>
          </cell>
          <cell r="D60">
            <v>11</v>
          </cell>
          <cell r="G60">
            <v>538</v>
          </cell>
          <cell r="H60">
            <v>215</v>
          </cell>
        </row>
        <row r="61">
          <cell r="C61">
            <v>911</v>
          </cell>
          <cell r="D61">
            <v>943</v>
          </cell>
          <cell r="G61">
            <v>4878</v>
          </cell>
          <cell r="H61">
            <v>5112</v>
          </cell>
        </row>
        <row r="62">
          <cell r="G62">
            <v>0</v>
          </cell>
          <cell r="H62">
            <v>1</v>
          </cell>
        </row>
        <row r="63">
          <cell r="G63">
            <v>1815</v>
          </cell>
          <cell r="H63">
            <v>1815</v>
          </cell>
        </row>
        <row r="64">
          <cell r="C64">
            <v>2353</v>
          </cell>
          <cell r="D64">
            <v>2463</v>
          </cell>
          <cell r="G64">
            <v>2635</v>
          </cell>
          <cell r="H64">
            <v>2928</v>
          </cell>
        </row>
        <row r="66">
          <cell r="G66">
            <v>160</v>
          </cell>
          <cell r="H66">
            <v>177</v>
          </cell>
        </row>
        <row r="67">
          <cell r="C67">
            <v>2105</v>
          </cell>
          <cell r="D67">
            <v>2038</v>
          </cell>
          <cell r="G67">
            <v>134</v>
          </cell>
          <cell r="H67">
            <v>59</v>
          </cell>
        </row>
        <row r="68">
          <cell r="C68">
            <v>830</v>
          </cell>
          <cell r="D68">
            <v>756</v>
          </cell>
          <cell r="G68">
            <v>134</v>
          </cell>
          <cell r="H68">
            <v>132</v>
          </cell>
        </row>
        <row r="69">
          <cell r="G69">
            <v>760</v>
          </cell>
          <cell r="H69">
            <v>858</v>
          </cell>
        </row>
        <row r="70">
          <cell r="C70">
            <v>1815</v>
          </cell>
          <cell r="D70">
            <v>1815</v>
          </cell>
        </row>
        <row r="71">
          <cell r="G71">
            <v>6688</v>
          </cell>
          <cell r="H71">
            <v>6724</v>
          </cell>
        </row>
        <row r="72">
          <cell r="C72">
            <v>89</v>
          </cell>
          <cell r="D72">
            <v>37</v>
          </cell>
        </row>
        <row r="74">
          <cell r="C74">
            <v>329</v>
          </cell>
          <cell r="D74">
            <v>310</v>
          </cell>
        </row>
        <row r="75">
          <cell r="C75">
            <v>5168</v>
          </cell>
          <cell r="D75">
            <v>4956</v>
          </cell>
        </row>
        <row r="78">
          <cell r="C78">
            <v>0</v>
          </cell>
          <cell r="D78">
            <v>0</v>
          </cell>
        </row>
        <row r="79">
          <cell r="G79">
            <v>6688</v>
          </cell>
          <cell r="H79">
            <v>6724</v>
          </cell>
        </row>
        <row r="84">
          <cell r="C84">
            <v>0</v>
          </cell>
          <cell r="D84">
            <v>0</v>
          </cell>
        </row>
        <row r="87">
          <cell r="C87">
            <v>185</v>
          </cell>
          <cell r="D87">
            <v>314</v>
          </cell>
        </row>
        <row r="88">
          <cell r="C88">
            <v>51</v>
          </cell>
          <cell r="D88">
            <v>317</v>
          </cell>
        </row>
        <row r="91">
          <cell r="C91">
            <v>236</v>
          </cell>
          <cell r="D91">
            <v>631</v>
          </cell>
        </row>
        <row r="93">
          <cell r="C93">
            <v>7757</v>
          </cell>
          <cell r="D93">
            <v>8050</v>
          </cell>
        </row>
        <row r="94">
          <cell r="C94">
            <v>13272</v>
          </cell>
          <cell r="D94">
            <v>13799</v>
          </cell>
          <cell r="G94">
            <v>13272</v>
          </cell>
          <cell r="H94">
            <v>13799</v>
          </cell>
        </row>
      </sheetData>
      <sheetData sheetId="1">
        <row r="9">
          <cell r="C9">
            <v>1941</v>
          </cell>
          <cell r="D9">
            <v>2950</v>
          </cell>
          <cell r="G9">
            <v>3952</v>
          </cell>
          <cell r="H9">
            <v>5227</v>
          </cell>
        </row>
        <row r="10">
          <cell r="C10">
            <v>391</v>
          </cell>
          <cell r="D10">
            <v>436</v>
          </cell>
        </row>
        <row r="11">
          <cell r="C11">
            <v>260</v>
          </cell>
          <cell r="D11">
            <v>201</v>
          </cell>
          <cell r="G11">
            <v>19</v>
          </cell>
          <cell r="H11">
            <v>30</v>
          </cell>
        </row>
        <row r="12">
          <cell r="C12">
            <v>1019</v>
          </cell>
          <cell r="D12">
            <v>1129</v>
          </cell>
          <cell r="G12">
            <v>231</v>
          </cell>
          <cell r="H12">
            <v>241</v>
          </cell>
        </row>
        <row r="13">
          <cell r="C13">
            <v>166</v>
          </cell>
          <cell r="D13">
            <v>188</v>
          </cell>
        </row>
        <row r="14">
          <cell r="C14">
            <v>79</v>
          </cell>
          <cell r="D14">
            <v>100</v>
          </cell>
        </row>
        <row r="15">
          <cell r="C15">
            <v>52</v>
          </cell>
          <cell r="D15">
            <v>194</v>
          </cell>
        </row>
        <row r="16">
          <cell r="C16">
            <v>27</v>
          </cell>
          <cell r="D16">
            <v>35</v>
          </cell>
        </row>
        <row r="19">
          <cell r="C19">
            <v>3935</v>
          </cell>
          <cell r="D19">
            <v>5233</v>
          </cell>
          <cell r="G19">
            <v>7</v>
          </cell>
          <cell r="H19">
            <v>1</v>
          </cell>
        </row>
        <row r="22">
          <cell r="C22">
            <v>406</v>
          </cell>
          <cell r="D22">
            <v>422</v>
          </cell>
        </row>
        <row r="24">
          <cell r="C24">
            <v>11</v>
          </cell>
          <cell r="D24">
            <v>11</v>
          </cell>
        </row>
        <row r="25">
          <cell r="C25">
            <v>13</v>
          </cell>
          <cell r="D25">
            <v>29</v>
          </cell>
        </row>
        <row r="28">
          <cell r="G28">
            <v>4209</v>
          </cell>
          <cell r="H28">
            <v>5499</v>
          </cell>
        </row>
        <row r="30">
          <cell r="G30">
            <v>156</v>
          </cell>
          <cell r="H30">
            <v>196</v>
          </cell>
        </row>
        <row r="33">
          <cell r="C33">
            <v>4365</v>
          </cell>
          <cell r="D33">
            <v>5695</v>
          </cell>
          <cell r="G33">
            <v>4209</v>
          </cell>
          <cell r="H33">
            <v>5499</v>
          </cell>
        </row>
        <row r="34">
          <cell r="C34">
            <v>0</v>
          </cell>
          <cell r="D34">
            <v>0</v>
          </cell>
          <cell r="G34">
            <v>156</v>
          </cell>
          <cell r="H34">
            <v>196</v>
          </cell>
        </row>
        <row r="35">
          <cell r="C35">
            <v>0</v>
          </cell>
          <cell r="D35">
            <v>0</v>
          </cell>
        </row>
        <row r="39">
          <cell r="G39">
            <v>156</v>
          </cell>
          <cell r="H39">
            <v>196</v>
          </cell>
        </row>
        <row r="40">
          <cell r="G40">
            <v>57</v>
          </cell>
          <cell r="H40">
            <v>18</v>
          </cell>
        </row>
        <row r="41">
          <cell r="C41">
            <v>0</v>
          </cell>
          <cell r="D41">
            <v>0</v>
          </cell>
          <cell r="G41">
            <v>99</v>
          </cell>
          <cell r="H41">
            <v>178</v>
          </cell>
        </row>
        <row r="42">
          <cell r="C42">
            <v>4365</v>
          </cell>
          <cell r="D42">
            <v>5695</v>
          </cell>
          <cell r="G42">
            <v>4365</v>
          </cell>
          <cell r="H42">
            <v>5695</v>
          </cell>
        </row>
        <row r="48">
          <cell r="B48">
            <v>41876</v>
          </cell>
        </row>
      </sheetData>
      <sheetData sheetId="2">
        <row r="6">
          <cell r="B6">
            <v>41820</v>
          </cell>
        </row>
        <row r="10">
          <cell r="C10">
            <v>4154</v>
          </cell>
          <cell r="D10">
            <v>4726</v>
          </cell>
        </row>
        <row r="11">
          <cell r="C11">
            <v>-2859</v>
          </cell>
          <cell r="D11">
            <v>-3617</v>
          </cell>
        </row>
        <row r="13">
          <cell r="C13">
            <v>-944</v>
          </cell>
          <cell r="D13">
            <v>-996</v>
          </cell>
        </row>
        <row r="14">
          <cell r="C14">
            <v>10</v>
          </cell>
          <cell r="D14">
            <v>96</v>
          </cell>
        </row>
        <row r="15">
          <cell r="D15">
            <v>5</v>
          </cell>
        </row>
        <row r="17">
          <cell r="C17">
            <v>-13</v>
          </cell>
          <cell r="D17">
            <v>-16</v>
          </cell>
        </row>
        <row r="18">
          <cell r="C18">
            <v>-15</v>
          </cell>
          <cell r="D18">
            <v>-10</v>
          </cell>
        </row>
        <row r="19">
          <cell r="C19">
            <v>-18</v>
          </cell>
          <cell r="D19">
            <v>-10</v>
          </cell>
        </row>
        <row r="22">
          <cell r="C22">
            <v>-50</v>
          </cell>
          <cell r="D22">
            <v>-465</v>
          </cell>
        </row>
        <row r="24">
          <cell r="C24">
            <v>-58</v>
          </cell>
          <cell r="D24">
            <v>-54</v>
          </cell>
        </row>
        <row r="36">
          <cell r="C36">
            <v>1657</v>
          </cell>
          <cell r="D36">
            <v>3038</v>
          </cell>
        </row>
        <row r="37">
          <cell r="C37">
            <v>-1753</v>
          </cell>
          <cell r="D37">
            <v>-2218</v>
          </cell>
        </row>
        <row r="39">
          <cell r="C39">
            <v>-461</v>
          </cell>
          <cell r="D39">
            <v>-484</v>
          </cell>
        </row>
        <row r="41">
          <cell r="C41">
            <v>-45</v>
          </cell>
          <cell r="D41">
            <v>-30</v>
          </cell>
        </row>
        <row r="43">
          <cell r="C43">
            <v>-395</v>
          </cell>
          <cell r="D43">
            <v>-35</v>
          </cell>
        </row>
        <row r="44">
          <cell r="C44">
            <v>631</v>
          </cell>
          <cell r="D44">
            <v>538</v>
          </cell>
        </row>
        <row r="45">
          <cell r="C45">
            <v>236</v>
          </cell>
          <cell r="D45">
            <v>503</v>
          </cell>
        </row>
        <row r="46">
          <cell r="C46">
            <v>236</v>
          </cell>
          <cell r="D46">
            <v>503</v>
          </cell>
        </row>
      </sheetData>
      <sheetData sheetId="3">
        <row r="5">
          <cell r="B5">
            <v>41820</v>
          </cell>
        </row>
        <row r="11">
          <cell r="C11">
            <v>2404</v>
          </cell>
          <cell r="D11">
            <v>0</v>
          </cell>
          <cell r="E11">
            <v>858</v>
          </cell>
          <cell r="F11">
            <v>113</v>
          </cell>
          <cell r="G11">
            <v>0</v>
          </cell>
          <cell r="H11">
            <v>105</v>
          </cell>
          <cell r="I11">
            <v>99</v>
          </cell>
          <cell r="J11">
            <v>-7331</v>
          </cell>
          <cell r="L11">
            <v>-3752</v>
          </cell>
          <cell r="M11">
            <v>1097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C15">
            <v>2404</v>
          </cell>
          <cell r="D15">
            <v>0</v>
          </cell>
          <cell r="E15">
            <v>858</v>
          </cell>
          <cell r="F15">
            <v>113</v>
          </cell>
          <cell r="G15">
            <v>0</v>
          </cell>
          <cell r="H15">
            <v>105</v>
          </cell>
          <cell r="I15">
            <v>99</v>
          </cell>
          <cell r="J15">
            <v>-7331</v>
          </cell>
          <cell r="K15">
            <v>0</v>
          </cell>
          <cell r="L15">
            <v>-3752</v>
          </cell>
          <cell r="M15">
            <v>1097</v>
          </cell>
        </row>
        <row r="16">
          <cell r="I16">
            <v>0</v>
          </cell>
          <cell r="J16">
            <v>-99</v>
          </cell>
          <cell r="L16">
            <v>-99</v>
          </cell>
          <cell r="M16">
            <v>-57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C29">
            <v>2404</v>
          </cell>
          <cell r="D29">
            <v>0</v>
          </cell>
          <cell r="E29">
            <v>858</v>
          </cell>
          <cell r="F29">
            <v>113</v>
          </cell>
          <cell r="G29">
            <v>0</v>
          </cell>
          <cell r="H29">
            <v>105</v>
          </cell>
          <cell r="I29">
            <v>99</v>
          </cell>
          <cell r="J29">
            <v>-7430</v>
          </cell>
          <cell r="K29">
            <v>0</v>
          </cell>
          <cell r="L29">
            <v>-3851</v>
          </cell>
          <cell r="M29">
            <v>1040</v>
          </cell>
        </row>
        <row r="30">
          <cell r="L30">
            <v>0</v>
          </cell>
        </row>
        <row r="31">
          <cell r="L31">
            <v>0</v>
          </cell>
        </row>
        <row r="32">
          <cell r="C32">
            <v>2404</v>
          </cell>
          <cell r="D32">
            <v>0</v>
          </cell>
          <cell r="E32">
            <v>858</v>
          </cell>
          <cell r="F32">
            <v>113</v>
          </cell>
          <cell r="G32">
            <v>0</v>
          </cell>
          <cell r="H32">
            <v>105</v>
          </cell>
          <cell r="I32">
            <v>99</v>
          </cell>
          <cell r="J32">
            <v>-7430</v>
          </cell>
          <cell r="K32">
            <v>0</v>
          </cell>
          <cell r="L32">
            <v>-3851</v>
          </cell>
          <cell r="M32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E44" sqref="E44"/>
    </sheetView>
  </sheetViews>
  <sheetFormatPr defaultColWidth="9.140625" defaultRowHeight="12.75"/>
  <cols>
    <col min="1" max="1" width="43.7109375" style="111" customWidth="1"/>
    <col min="2" max="2" width="9.8515625" style="111" customWidth="1"/>
    <col min="3" max="3" width="11.140625" style="113" customWidth="1"/>
    <col min="4" max="4" width="14.00390625" style="113" customWidth="1"/>
    <col min="5" max="5" width="70.7109375" style="111" customWidth="1"/>
    <col min="6" max="6" width="9.421875" style="15" customWidth="1"/>
    <col min="7" max="7" width="15.57421875" style="111" customWidth="1"/>
    <col min="8" max="8" width="17.8515625" style="112" customWidth="1"/>
    <col min="9" max="9" width="3.421875" style="8" customWidth="1"/>
    <col min="10" max="16384" width="9.28125" style="8" customWidth="1"/>
  </cols>
  <sheetData>
    <row r="1" spans="1:8" ht="15">
      <c r="A1" s="1" t="s">
        <v>0</v>
      </c>
      <c r="B1" s="2"/>
      <c r="C1" s="3"/>
      <c r="D1" s="3"/>
      <c r="E1" s="4"/>
      <c r="F1" s="5"/>
      <c r="G1" s="6"/>
      <c r="H1" s="7"/>
    </row>
    <row r="2" spans="1:8" ht="15">
      <c r="A2" s="9"/>
      <c r="B2" s="9"/>
      <c r="C2" s="10"/>
      <c r="D2" s="10"/>
      <c r="E2" s="11"/>
      <c r="F2" s="5"/>
      <c r="G2" s="6"/>
      <c r="H2" s="7"/>
    </row>
    <row r="3" spans="1:8" ht="15">
      <c r="A3" s="12" t="s">
        <v>1</v>
      </c>
      <c r="B3" s="1"/>
      <c r="C3" s="13"/>
      <c r="D3" s="13"/>
      <c r="E3" s="14" t="s">
        <v>2</v>
      </c>
      <c r="G3" s="16" t="s">
        <v>3</v>
      </c>
      <c r="H3" s="17">
        <v>814191256</v>
      </c>
    </row>
    <row r="4" spans="1:8" ht="28.5">
      <c r="A4" s="12" t="s">
        <v>4</v>
      </c>
      <c r="B4" s="18"/>
      <c r="C4" s="19"/>
      <c r="D4" s="20"/>
      <c r="E4" s="21" t="s">
        <v>5</v>
      </c>
      <c r="F4" s="5"/>
      <c r="G4" s="6"/>
      <c r="H4" s="17" t="s">
        <v>6</v>
      </c>
    </row>
    <row r="5" spans="1:8" ht="15">
      <c r="A5" s="12" t="s">
        <v>7</v>
      </c>
      <c r="B5" s="1"/>
      <c r="C5" s="13"/>
      <c r="D5" s="13"/>
      <c r="E5" s="22">
        <f>'[1]ОФС'!E5</f>
        <v>41820</v>
      </c>
      <c r="F5" s="5"/>
      <c r="G5" s="6" t="s">
        <v>8</v>
      </c>
      <c r="H5" s="23" t="s">
        <v>9</v>
      </c>
    </row>
    <row r="6" spans="1:9" ht="15.75" thickBot="1">
      <c r="A6" s="12"/>
      <c r="B6" s="12"/>
      <c r="C6" s="24"/>
      <c r="D6" s="25"/>
      <c r="E6" s="23"/>
      <c r="F6" s="5"/>
      <c r="G6" s="6"/>
      <c r="H6" s="23"/>
      <c r="I6" s="8">
        <v>350</v>
      </c>
    </row>
    <row r="7" spans="1:8" ht="28.5">
      <c r="A7" s="26" t="s">
        <v>10</v>
      </c>
      <c r="B7" s="27" t="s">
        <v>11</v>
      </c>
      <c r="C7" s="28" t="s">
        <v>12</v>
      </c>
      <c r="D7" s="28" t="s">
        <v>13</v>
      </c>
      <c r="E7" s="29" t="s">
        <v>14</v>
      </c>
      <c r="F7" s="27" t="s">
        <v>11</v>
      </c>
      <c r="G7" s="30" t="s">
        <v>12</v>
      </c>
      <c r="H7" s="30" t="s">
        <v>13</v>
      </c>
    </row>
    <row r="8" spans="1:8" ht="14.25">
      <c r="A8" s="31"/>
      <c r="B8" s="32"/>
      <c r="C8" s="33"/>
      <c r="D8" s="34"/>
      <c r="E8" s="35"/>
      <c r="F8" s="32"/>
      <c r="G8" s="36"/>
      <c r="H8" s="36"/>
    </row>
    <row r="9" spans="1:8" ht="15">
      <c r="A9" s="37" t="s">
        <v>15</v>
      </c>
      <c r="B9" s="38"/>
      <c r="C9" s="39"/>
      <c r="D9" s="40"/>
      <c r="E9" s="41" t="s">
        <v>16</v>
      </c>
      <c r="F9" s="42"/>
      <c r="G9" s="43"/>
      <c r="H9" s="43"/>
    </row>
    <row r="10" spans="1:8" ht="15">
      <c r="A10" s="44" t="s">
        <v>17</v>
      </c>
      <c r="B10" s="45"/>
      <c r="C10" s="39"/>
      <c r="D10" s="40"/>
      <c r="E10" s="46" t="s">
        <v>18</v>
      </c>
      <c r="F10" s="43"/>
      <c r="G10" s="43"/>
      <c r="H10" s="43"/>
    </row>
    <row r="11" spans="1:8" ht="15">
      <c r="A11" s="44" t="s">
        <v>19</v>
      </c>
      <c r="B11" s="47" t="s">
        <v>20</v>
      </c>
      <c r="C11" s="48">
        <f>'[1]ОФС'!C11</f>
        <v>350</v>
      </c>
      <c r="D11" s="48">
        <f>'[1]ОФС'!D11</f>
        <v>350</v>
      </c>
      <c r="E11" s="46" t="s">
        <v>21</v>
      </c>
      <c r="F11" s="49" t="s">
        <v>22</v>
      </c>
      <c r="G11" s="50">
        <f>'[1]ОФС'!G11</f>
        <v>2404</v>
      </c>
      <c r="H11" s="50">
        <f>'[1]ОФС'!H11</f>
        <v>2404</v>
      </c>
    </row>
    <row r="12" spans="1:8" ht="15">
      <c r="A12" s="44" t="s">
        <v>23</v>
      </c>
      <c r="B12" s="47" t="s">
        <v>24</v>
      </c>
      <c r="C12" s="48">
        <f>'[1]ОФС'!C12</f>
        <v>1340</v>
      </c>
      <c r="D12" s="48">
        <f>'[1]ОФС'!D12</f>
        <v>1452</v>
      </c>
      <c r="E12" s="46" t="s">
        <v>25</v>
      </c>
      <c r="F12" s="49" t="s">
        <v>26</v>
      </c>
      <c r="G12" s="50">
        <f>'[1]ОФС'!G12</f>
        <v>2404</v>
      </c>
      <c r="H12" s="50">
        <f>'[1]ОФС'!H12</f>
        <v>2404</v>
      </c>
    </row>
    <row r="13" spans="1:8" ht="15">
      <c r="A13" s="44" t="s">
        <v>27</v>
      </c>
      <c r="B13" s="47" t="s">
        <v>28</v>
      </c>
      <c r="C13" s="48">
        <f>'[1]ОФС'!C13</f>
        <v>371</v>
      </c>
      <c r="D13" s="48">
        <f>'[1]ОФС'!D13</f>
        <v>448</v>
      </c>
      <c r="E13" s="46" t="s">
        <v>29</v>
      </c>
      <c r="F13" s="49" t="s">
        <v>30</v>
      </c>
      <c r="G13" s="50">
        <f>'[1]ОФС'!G13</f>
        <v>0</v>
      </c>
      <c r="H13" s="50">
        <f>'[1]ОФС'!H13</f>
        <v>0</v>
      </c>
    </row>
    <row r="14" spans="1:8" ht="15">
      <c r="A14" s="44" t="s">
        <v>31</v>
      </c>
      <c r="B14" s="47" t="s">
        <v>32</v>
      </c>
      <c r="C14" s="48">
        <f>'[1]ОФС'!C14</f>
        <v>428</v>
      </c>
      <c r="D14" s="48">
        <f>'[1]ОФС'!D14</f>
        <v>447</v>
      </c>
      <c r="E14" s="51" t="s">
        <v>33</v>
      </c>
      <c r="F14" s="49" t="s">
        <v>34</v>
      </c>
      <c r="G14" s="50">
        <f>'[1]ОФС'!G14</f>
        <v>0</v>
      </c>
      <c r="H14" s="50">
        <f>'[1]ОФС'!H14</f>
        <v>0</v>
      </c>
    </row>
    <row r="15" spans="1:8" ht="15">
      <c r="A15" s="44" t="s">
        <v>35</v>
      </c>
      <c r="B15" s="47" t="s">
        <v>36</v>
      </c>
      <c r="C15" s="48">
        <f>'[1]ОФС'!C15</f>
        <v>51</v>
      </c>
      <c r="D15" s="48">
        <f>'[1]ОФС'!D15</f>
        <v>61</v>
      </c>
      <c r="E15" s="51" t="s">
        <v>37</v>
      </c>
      <c r="F15" s="49" t="s">
        <v>38</v>
      </c>
      <c r="G15" s="50">
        <f>'[1]ОФС'!G15</f>
        <v>0</v>
      </c>
      <c r="H15" s="50">
        <f>'[1]ОФС'!H15</f>
        <v>0</v>
      </c>
    </row>
    <row r="16" spans="1:8" ht="15">
      <c r="A16" s="44" t="s">
        <v>39</v>
      </c>
      <c r="B16" s="52" t="s">
        <v>40</v>
      </c>
      <c r="C16" s="48">
        <f>'[1]ОФС'!C16</f>
        <v>13</v>
      </c>
      <c r="D16" s="48">
        <f>'[1]ОФС'!D16</f>
        <v>15</v>
      </c>
      <c r="E16" s="51" t="s">
        <v>41</v>
      </c>
      <c r="F16" s="49" t="s">
        <v>42</v>
      </c>
      <c r="G16" s="50">
        <f>'[1]ОФС'!G16</f>
        <v>0</v>
      </c>
      <c r="H16" s="50">
        <f>'[1]ОФС'!H16</f>
        <v>0</v>
      </c>
    </row>
    <row r="17" spans="1:18" ht="15">
      <c r="A17" s="44" t="s">
        <v>43</v>
      </c>
      <c r="B17" s="47" t="s">
        <v>44</v>
      </c>
      <c r="C17" s="48">
        <f>'[1]ОФС'!C17</f>
        <v>312</v>
      </c>
      <c r="D17" s="48">
        <f>'[1]ОФС'!D17</f>
        <v>295</v>
      </c>
      <c r="E17" s="51" t="s">
        <v>45</v>
      </c>
      <c r="F17" s="53" t="s">
        <v>46</v>
      </c>
      <c r="G17" s="50">
        <f>'[1]ОФС'!G17</f>
        <v>2404</v>
      </c>
      <c r="H17" s="50">
        <f>'[1]ОФС'!H17</f>
        <v>2404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44" t="s">
        <v>47</v>
      </c>
      <c r="B18" s="47" t="s">
        <v>48</v>
      </c>
      <c r="C18" s="48">
        <f>'[1]ОФС'!C18</f>
        <v>0</v>
      </c>
      <c r="D18" s="48">
        <f>'[1]ОФС'!D18</f>
        <v>0</v>
      </c>
      <c r="E18" s="46" t="s">
        <v>49</v>
      </c>
      <c r="F18" s="55"/>
      <c r="G18" s="50">
        <f>'[1]ОФС'!G18</f>
        <v>0</v>
      </c>
      <c r="H18" s="50">
        <f>'[1]ОФС'!H18</f>
        <v>0</v>
      </c>
    </row>
    <row r="19" spans="1:15" ht="15">
      <c r="A19" s="44" t="s">
        <v>50</v>
      </c>
      <c r="B19" s="56" t="s">
        <v>51</v>
      </c>
      <c r="C19" s="48">
        <f>'[1]ОФС'!C19</f>
        <v>2865</v>
      </c>
      <c r="D19" s="48">
        <f>'[1]ОФС'!D19</f>
        <v>3068</v>
      </c>
      <c r="E19" s="46" t="s">
        <v>52</v>
      </c>
      <c r="F19" s="49" t="s">
        <v>53</v>
      </c>
      <c r="G19" s="50">
        <f>'[1]ОФС'!G19</f>
        <v>0</v>
      </c>
      <c r="H19" s="50">
        <f>'[1]ОФС'!H19</f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44" t="s">
        <v>54</v>
      </c>
      <c r="B20" s="56" t="s">
        <v>55</v>
      </c>
      <c r="C20" s="48">
        <f>'[1]ОФС'!C20</f>
        <v>0</v>
      </c>
      <c r="D20" s="48">
        <f>'[1]ОФС'!D20</f>
        <v>0</v>
      </c>
      <c r="E20" s="46" t="s">
        <v>56</v>
      </c>
      <c r="F20" s="49" t="s">
        <v>57</v>
      </c>
      <c r="G20" s="50">
        <f>'[1]ОФС'!G20</f>
        <v>858</v>
      </c>
      <c r="H20" s="50">
        <f>'[1]ОФС'!H20</f>
        <v>858</v>
      </c>
    </row>
    <row r="21" spans="1:18" ht="15">
      <c r="A21" s="44" t="s">
        <v>58</v>
      </c>
      <c r="B21" s="57" t="s">
        <v>59</v>
      </c>
      <c r="C21" s="48">
        <f>'[1]ОФС'!C21</f>
        <v>0</v>
      </c>
      <c r="D21" s="48">
        <f>'[1]ОФС'!D21</f>
        <v>0</v>
      </c>
      <c r="E21" s="58" t="s">
        <v>60</v>
      </c>
      <c r="F21" s="49" t="s">
        <v>61</v>
      </c>
      <c r="G21" s="50">
        <f>'[1]ОФС'!G21</f>
        <v>218</v>
      </c>
      <c r="H21" s="50">
        <f>'[1]ОФС'!H21</f>
        <v>218</v>
      </c>
      <c r="I21" s="54"/>
      <c r="J21" s="54"/>
      <c r="K21" s="54"/>
      <c r="L21" s="54"/>
      <c r="M21" s="59"/>
      <c r="N21" s="54"/>
      <c r="O21" s="54"/>
      <c r="P21" s="54"/>
      <c r="Q21" s="54"/>
      <c r="R21" s="54"/>
    </row>
    <row r="22" spans="1:8" ht="15">
      <c r="A22" s="44" t="s">
        <v>62</v>
      </c>
      <c r="B22" s="47"/>
      <c r="C22" s="48">
        <f>'[1]ОФС'!C22</f>
        <v>0</v>
      </c>
      <c r="D22" s="48">
        <f>'[1]ОФС'!D22</f>
        <v>0</v>
      </c>
      <c r="E22" s="51" t="s">
        <v>63</v>
      </c>
      <c r="F22" s="49" t="s">
        <v>64</v>
      </c>
      <c r="G22" s="50">
        <f>'[1]ОФС'!G22</f>
        <v>113</v>
      </c>
      <c r="H22" s="50">
        <f>'[1]ОФС'!H22</f>
        <v>113</v>
      </c>
    </row>
    <row r="23" spans="1:13" ht="15">
      <c r="A23" s="44" t="s">
        <v>65</v>
      </c>
      <c r="B23" s="47" t="s">
        <v>66</v>
      </c>
      <c r="C23" s="48">
        <f>'[1]ОФС'!C23</f>
        <v>32</v>
      </c>
      <c r="D23" s="48">
        <f>'[1]ОФС'!D23</f>
        <v>46</v>
      </c>
      <c r="E23" s="60" t="s">
        <v>67</v>
      </c>
      <c r="F23" s="49" t="s">
        <v>68</v>
      </c>
      <c r="G23" s="50">
        <f>'[1]ОФС'!G23</f>
        <v>0</v>
      </c>
      <c r="H23" s="50">
        <f>'[1]ОФС'!H23</f>
        <v>0</v>
      </c>
      <c r="M23" s="61"/>
    </row>
    <row r="24" spans="1:8" ht="15">
      <c r="A24" s="44" t="s">
        <v>69</v>
      </c>
      <c r="B24" s="47" t="s">
        <v>70</v>
      </c>
      <c r="C24" s="48">
        <f>'[1]ОФС'!C24</f>
        <v>180</v>
      </c>
      <c r="D24" s="48">
        <f>'[1]ОФС'!D24</f>
        <v>196</v>
      </c>
      <c r="E24" s="46" t="s">
        <v>71</v>
      </c>
      <c r="F24" s="49" t="s">
        <v>72</v>
      </c>
      <c r="G24" s="50">
        <f>'[1]ОФС'!G24</f>
        <v>105</v>
      </c>
      <c r="H24" s="50">
        <f>'[1]ОФС'!H24</f>
        <v>105</v>
      </c>
    </row>
    <row r="25" spans="1:18" ht="15">
      <c r="A25" s="44" t="s">
        <v>73</v>
      </c>
      <c r="B25" s="47" t="s">
        <v>74</v>
      </c>
      <c r="C25" s="48">
        <f>'[1]ОФС'!C25</f>
        <v>0</v>
      </c>
      <c r="D25" s="48">
        <f>'[1]ОФС'!D25</f>
        <v>0</v>
      </c>
      <c r="E25" s="60" t="s">
        <v>75</v>
      </c>
      <c r="F25" s="53" t="s">
        <v>76</v>
      </c>
      <c r="G25" s="50">
        <f>'[1]ОФС'!G25</f>
        <v>1076</v>
      </c>
      <c r="H25" s="50">
        <f>'[1]ОФС'!H25</f>
        <v>1076</v>
      </c>
      <c r="I25" s="54"/>
      <c r="J25" s="54"/>
      <c r="K25" s="54"/>
      <c r="L25" s="54"/>
      <c r="M25" s="59"/>
      <c r="N25" s="54"/>
      <c r="O25" s="54"/>
      <c r="P25" s="54"/>
      <c r="Q25" s="54"/>
      <c r="R25" s="54"/>
    </row>
    <row r="26" spans="1:8" ht="15">
      <c r="A26" s="44" t="s">
        <v>77</v>
      </c>
      <c r="B26" s="47" t="s">
        <v>78</v>
      </c>
      <c r="C26" s="48">
        <f>'[1]ОФС'!C26</f>
        <v>7</v>
      </c>
      <c r="D26" s="48">
        <f>'[1]ОФС'!D26</f>
        <v>8</v>
      </c>
      <c r="E26" s="46" t="s">
        <v>79</v>
      </c>
      <c r="F26" s="55"/>
      <c r="G26" s="50">
        <f>'[1]ОФС'!G26</f>
        <v>0</v>
      </c>
      <c r="H26" s="50">
        <f>'[1]ОФС'!H26</f>
        <v>0</v>
      </c>
    </row>
    <row r="27" spans="1:18" ht="15">
      <c r="A27" s="44" t="s">
        <v>80</v>
      </c>
      <c r="B27" s="57" t="s">
        <v>81</v>
      </c>
      <c r="C27" s="48">
        <f>'[1]ОФС'!C27</f>
        <v>219</v>
      </c>
      <c r="D27" s="48">
        <f>'[1]ОФС'!D27</f>
        <v>250</v>
      </c>
      <c r="E27" s="60" t="s">
        <v>82</v>
      </c>
      <c r="F27" s="49" t="s">
        <v>83</v>
      </c>
      <c r="G27" s="50">
        <f>'[1]ОФС'!G27</f>
        <v>-7232</v>
      </c>
      <c r="H27" s="50">
        <f>'[1]ОФС'!H27</f>
        <v>-7148</v>
      </c>
      <c r="I27" s="54"/>
      <c r="J27" s="54"/>
      <c r="K27" s="54"/>
      <c r="L27" s="54"/>
      <c r="M27" s="59"/>
      <c r="N27" s="54"/>
      <c r="O27" s="54"/>
      <c r="P27" s="54"/>
      <c r="Q27" s="54"/>
      <c r="R27" s="54"/>
    </row>
    <row r="28" spans="1:8" ht="15">
      <c r="A28" s="44"/>
      <c r="B28" s="47"/>
      <c r="C28" s="48">
        <f>'[1]ОФС'!C28</f>
        <v>0</v>
      </c>
      <c r="D28" s="48">
        <f>'[1]ОФС'!D28</f>
        <v>0</v>
      </c>
      <c r="E28" s="46" t="s">
        <v>84</v>
      </c>
      <c r="F28" s="49" t="s">
        <v>85</v>
      </c>
      <c r="G28" s="50">
        <f>'[1]ОФС'!G28</f>
        <v>99</v>
      </c>
      <c r="H28" s="50">
        <f>'[1]ОФС'!H28</f>
        <v>99</v>
      </c>
    </row>
    <row r="29" spans="1:13" ht="15">
      <c r="A29" s="44" t="s">
        <v>86</v>
      </c>
      <c r="B29" s="47"/>
      <c r="C29" s="48">
        <f>'[1]ОФС'!C29</f>
        <v>0</v>
      </c>
      <c r="D29" s="48">
        <f>'[1]ОФС'!D29</f>
        <v>0</v>
      </c>
      <c r="E29" s="58" t="s">
        <v>87</v>
      </c>
      <c r="F29" s="49" t="s">
        <v>88</v>
      </c>
      <c r="G29" s="50">
        <f>'[1]ОФС'!G29</f>
        <v>-7331</v>
      </c>
      <c r="H29" s="50">
        <f>'[1]ОФС'!H29</f>
        <v>-7247</v>
      </c>
      <c r="M29" s="61"/>
    </row>
    <row r="30" spans="1:8" ht="15">
      <c r="A30" s="44" t="s">
        <v>89</v>
      </c>
      <c r="B30" s="47" t="s">
        <v>90</v>
      </c>
      <c r="C30" s="48">
        <f>'[1]ОФС'!C30</f>
        <v>2103</v>
      </c>
      <c r="D30" s="48">
        <f>'[1]ОФС'!D30</f>
        <v>2103</v>
      </c>
      <c r="E30" s="46" t="s">
        <v>91</v>
      </c>
      <c r="F30" s="49" t="s">
        <v>92</v>
      </c>
      <c r="G30" s="50">
        <f>'[1]ОФС'!G30</f>
        <v>0</v>
      </c>
      <c r="H30" s="50">
        <f>'[1]ОФС'!H30</f>
        <v>0</v>
      </c>
    </row>
    <row r="31" spans="1:13" ht="15">
      <c r="A31" s="44" t="s">
        <v>93</v>
      </c>
      <c r="B31" s="47" t="s">
        <v>94</v>
      </c>
      <c r="C31" s="48">
        <f>'[1]ОФС'!C31</f>
        <v>0</v>
      </c>
      <c r="D31" s="48">
        <f>'[1]ОФС'!D31</f>
        <v>0</v>
      </c>
      <c r="E31" s="60" t="s">
        <v>95</v>
      </c>
      <c r="F31" s="49" t="s">
        <v>96</v>
      </c>
      <c r="G31" s="50">
        <f>'[1]ОФС'!G31</f>
        <v>0</v>
      </c>
      <c r="H31" s="50">
        <f>'[1]ОФС'!H31</f>
        <v>0</v>
      </c>
      <c r="M31" s="61"/>
    </row>
    <row r="32" spans="1:15" ht="15">
      <c r="A32" s="44" t="s">
        <v>97</v>
      </c>
      <c r="B32" s="57" t="s">
        <v>98</v>
      </c>
      <c r="C32" s="48">
        <f>'[1]ОФС'!C32</f>
        <v>2103</v>
      </c>
      <c r="D32" s="48">
        <f>'[1]ОФС'!D32</f>
        <v>2103</v>
      </c>
      <c r="E32" s="51" t="s">
        <v>99</v>
      </c>
      <c r="F32" s="49" t="s">
        <v>100</v>
      </c>
      <c r="G32" s="50">
        <f>'[1]ОФС'!G32</f>
        <v>-99</v>
      </c>
      <c r="H32" s="50">
        <f>'[1]ОФС'!H32</f>
        <v>-84</v>
      </c>
      <c r="I32" s="54"/>
      <c r="J32" s="54"/>
      <c r="K32" s="54"/>
      <c r="L32" s="54"/>
      <c r="M32" s="54"/>
      <c r="N32" s="54"/>
      <c r="O32" s="54"/>
    </row>
    <row r="33" spans="1:18" ht="15">
      <c r="A33" s="44" t="s">
        <v>101</v>
      </c>
      <c r="B33" s="52"/>
      <c r="C33" s="48">
        <f>'[1]ОФС'!C33</f>
        <v>0</v>
      </c>
      <c r="D33" s="48">
        <f>'[1]ОФС'!D33</f>
        <v>0</v>
      </c>
      <c r="E33" s="60" t="s">
        <v>102</v>
      </c>
      <c r="F33" s="53" t="s">
        <v>103</v>
      </c>
      <c r="G33" s="50">
        <f>'[1]ОФС'!G33</f>
        <v>-7331</v>
      </c>
      <c r="H33" s="50">
        <f>'[1]ОФС'!H33</f>
        <v>-7232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44" t="s">
        <v>104</v>
      </c>
      <c r="B34" s="52" t="s">
        <v>105</v>
      </c>
      <c r="C34" s="48">
        <f>'[1]ОФС'!C34</f>
        <v>0</v>
      </c>
      <c r="D34" s="48">
        <f>'[1]ОФС'!D34</f>
        <v>0</v>
      </c>
      <c r="E34" s="46"/>
      <c r="F34" s="62"/>
      <c r="G34" s="50">
        <f>'[1]ОФС'!G34</f>
        <v>0</v>
      </c>
      <c r="H34" s="50">
        <f>'[1]ОФС'!H34</f>
        <v>0</v>
      </c>
      <c r="I34" s="54"/>
      <c r="J34" s="54"/>
      <c r="K34" s="54"/>
      <c r="L34" s="54"/>
      <c r="M34" s="54"/>
      <c r="N34" s="54"/>
    </row>
    <row r="35" spans="1:8" ht="15">
      <c r="A35" s="44" t="s">
        <v>106</v>
      </c>
      <c r="B35" s="47" t="s">
        <v>107</v>
      </c>
      <c r="C35" s="48">
        <f>'[1]ОФС'!C35</f>
        <v>0</v>
      </c>
      <c r="D35" s="48">
        <f>'[1]ОФС'!D35</f>
        <v>0</v>
      </c>
      <c r="E35" s="63"/>
      <c r="F35" s="64"/>
      <c r="G35" s="50">
        <f>'[1]ОФС'!G35</f>
        <v>0</v>
      </c>
      <c r="H35" s="50">
        <f>'[1]ОФС'!H35</f>
        <v>0</v>
      </c>
    </row>
    <row r="36" spans="1:18" ht="15">
      <c r="A36" s="44" t="s">
        <v>108</v>
      </c>
      <c r="B36" s="47" t="s">
        <v>109</v>
      </c>
      <c r="C36" s="48">
        <f>'[1]ОФС'!C36</f>
        <v>0</v>
      </c>
      <c r="D36" s="48">
        <f>'[1]ОФС'!D36</f>
        <v>0</v>
      </c>
      <c r="E36" s="46" t="s">
        <v>110</v>
      </c>
      <c r="F36" s="62" t="s">
        <v>111</v>
      </c>
      <c r="G36" s="50">
        <f>'[1]ОФС'!G36</f>
        <v>-3851</v>
      </c>
      <c r="H36" s="50">
        <f>'[1]ОФС'!H36</f>
        <v>-3752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44" t="s">
        <v>112</v>
      </c>
      <c r="B37" s="47" t="s">
        <v>113</v>
      </c>
      <c r="C37" s="48">
        <f>'[1]ОФС'!C37</f>
        <v>0</v>
      </c>
      <c r="D37" s="48">
        <f>'[1]ОФС'!D37</f>
        <v>0</v>
      </c>
      <c r="E37" s="46"/>
      <c r="F37" s="65"/>
      <c r="G37" s="50">
        <f>'[1]ОФС'!G37</f>
        <v>0</v>
      </c>
      <c r="H37" s="50">
        <f>'[1]ОФС'!H37</f>
        <v>0</v>
      </c>
      <c r="M37" s="61"/>
    </row>
    <row r="38" spans="1:8" ht="15">
      <c r="A38" s="44" t="s">
        <v>114</v>
      </c>
      <c r="B38" s="47" t="s">
        <v>115</v>
      </c>
      <c r="C38" s="48">
        <f>'[1]ОФС'!C38</f>
        <v>0</v>
      </c>
      <c r="D38" s="48">
        <f>'[1]ОФС'!D38</f>
        <v>0</v>
      </c>
      <c r="E38" s="66"/>
      <c r="F38" s="64"/>
      <c r="G38" s="50">
        <f>'[1]ОФС'!G38</f>
        <v>0</v>
      </c>
      <c r="H38" s="50">
        <f>'[1]ОФС'!H38</f>
        <v>0</v>
      </c>
    </row>
    <row r="39" spans="1:15" ht="15">
      <c r="A39" s="44" t="s">
        <v>116</v>
      </c>
      <c r="B39" s="67" t="s">
        <v>117</v>
      </c>
      <c r="C39" s="48">
        <f>'[1]ОФС'!C39</f>
        <v>0</v>
      </c>
      <c r="D39" s="48">
        <f>'[1]ОФС'!D39</f>
        <v>0</v>
      </c>
      <c r="E39" s="68" t="s">
        <v>118</v>
      </c>
      <c r="F39" s="62" t="s">
        <v>119</v>
      </c>
      <c r="G39" s="50">
        <f>'[1]ОФС'!G39</f>
        <v>1040</v>
      </c>
      <c r="H39" s="50">
        <f>'[1]ОФС'!H39</f>
        <v>1097</v>
      </c>
      <c r="I39" s="54"/>
      <c r="J39" s="54"/>
      <c r="K39" s="54"/>
      <c r="L39" s="54"/>
      <c r="M39" s="59"/>
      <c r="N39" s="54"/>
      <c r="O39" s="54"/>
    </row>
    <row r="40" spans="1:8" ht="15">
      <c r="A40" s="44" t="s">
        <v>120</v>
      </c>
      <c r="B40" s="67" t="s">
        <v>121</v>
      </c>
      <c r="C40" s="48">
        <f>'[1]ОФС'!C40</f>
        <v>0</v>
      </c>
      <c r="D40" s="48">
        <f>'[1]ОФС'!D40</f>
        <v>0</v>
      </c>
      <c r="E40" s="51"/>
      <c r="F40" s="65"/>
      <c r="G40" s="50">
        <f>'[1]ОФС'!G40</f>
        <v>0</v>
      </c>
      <c r="H40" s="50">
        <f>'[1]ОФС'!H40</f>
        <v>0</v>
      </c>
    </row>
    <row r="41" spans="1:8" ht="15">
      <c r="A41" s="44" t="s">
        <v>122</v>
      </c>
      <c r="B41" s="67" t="s">
        <v>123</v>
      </c>
      <c r="C41" s="48">
        <f>'[1]ОФС'!C41</f>
        <v>0</v>
      </c>
      <c r="D41" s="48">
        <f>'[1]ОФС'!D41</f>
        <v>0</v>
      </c>
      <c r="E41" s="68" t="s">
        <v>124</v>
      </c>
      <c r="F41" s="64"/>
      <c r="G41" s="50">
        <f>'[1]ОФС'!G41</f>
        <v>0</v>
      </c>
      <c r="H41" s="50">
        <f>'[1]ОФС'!H41</f>
        <v>0</v>
      </c>
    </row>
    <row r="42" spans="1:8" ht="15">
      <c r="A42" s="44" t="s">
        <v>125</v>
      </c>
      <c r="B42" s="67" t="s">
        <v>126</v>
      </c>
      <c r="C42" s="48">
        <f>'[1]ОФС'!C42</f>
        <v>0</v>
      </c>
      <c r="D42" s="48">
        <f>'[1]ОФС'!D42</f>
        <v>0</v>
      </c>
      <c r="E42" s="46" t="s">
        <v>127</v>
      </c>
      <c r="F42" s="64"/>
      <c r="G42" s="50">
        <f>'[1]ОФС'!G42</f>
        <v>0</v>
      </c>
      <c r="H42" s="50">
        <f>'[1]ОФС'!H42</f>
        <v>0</v>
      </c>
    </row>
    <row r="43" spans="1:13" ht="15">
      <c r="A43" s="44" t="s">
        <v>128</v>
      </c>
      <c r="B43" s="67" t="s">
        <v>129</v>
      </c>
      <c r="C43" s="48">
        <f>'[1]ОФС'!C43</f>
        <v>0</v>
      </c>
      <c r="D43" s="48">
        <f>'[1]ОФС'!D43</f>
        <v>0</v>
      </c>
      <c r="E43" s="51" t="s">
        <v>130</v>
      </c>
      <c r="F43" s="49" t="s">
        <v>131</v>
      </c>
      <c r="G43" s="50">
        <f>'[1]ОФС'!G43</f>
        <v>0</v>
      </c>
      <c r="H43" s="50">
        <f>'[1]ОФС'!H43</f>
        <v>0</v>
      </c>
      <c r="M43" s="61"/>
    </row>
    <row r="44" spans="1:8" ht="15">
      <c r="A44" s="44" t="s">
        <v>132</v>
      </c>
      <c r="B44" s="67" t="s">
        <v>133</v>
      </c>
      <c r="C44" s="48">
        <f>'[1]ОФС'!C44</f>
        <v>0</v>
      </c>
      <c r="D44" s="48">
        <f>'[1]ОФС'!D44</f>
        <v>0</v>
      </c>
      <c r="E44" s="69" t="s">
        <v>134</v>
      </c>
      <c r="F44" s="49" t="s">
        <v>135</v>
      </c>
      <c r="G44" s="50">
        <f>'[1]ОФС'!G44</f>
        <v>0</v>
      </c>
      <c r="H44" s="50">
        <f>'[1]ОФС'!H44</f>
        <v>0</v>
      </c>
    </row>
    <row r="45" spans="1:15" ht="15">
      <c r="A45" s="44" t="s">
        <v>136</v>
      </c>
      <c r="B45" s="56" t="s">
        <v>137</v>
      </c>
      <c r="C45" s="48">
        <f>'[1]ОФС'!C45</f>
        <v>0</v>
      </c>
      <c r="D45" s="48">
        <f>'[1]ОФС'!D45</f>
        <v>0</v>
      </c>
      <c r="E45" s="58" t="s">
        <v>138</v>
      </c>
      <c r="F45" s="49" t="s">
        <v>139</v>
      </c>
      <c r="G45" s="50">
        <f>'[1]ОФС'!G45</f>
        <v>0</v>
      </c>
      <c r="H45" s="50">
        <f>'[1]ОФС'!H45</f>
        <v>0</v>
      </c>
      <c r="I45" s="54"/>
      <c r="J45" s="54"/>
      <c r="K45" s="54"/>
      <c r="L45" s="54"/>
      <c r="M45" s="59"/>
      <c r="N45" s="54"/>
      <c r="O45" s="54"/>
    </row>
    <row r="46" spans="1:8" ht="15">
      <c r="A46" s="44" t="s">
        <v>140</v>
      </c>
      <c r="B46" s="47"/>
      <c r="C46" s="48">
        <f>'[1]ОФС'!C46</f>
        <v>0</v>
      </c>
      <c r="D46" s="48">
        <f>'[1]ОФС'!D46</f>
        <v>0</v>
      </c>
      <c r="E46" s="46" t="s">
        <v>141</v>
      </c>
      <c r="F46" s="49" t="s">
        <v>142</v>
      </c>
      <c r="G46" s="50">
        <f>'[1]ОФС'!G46</f>
        <v>0</v>
      </c>
      <c r="H46" s="50">
        <f>'[1]ОФС'!H46</f>
        <v>0</v>
      </c>
    </row>
    <row r="47" spans="1:13" ht="15">
      <c r="A47" s="44" t="s">
        <v>143</v>
      </c>
      <c r="B47" s="47" t="s">
        <v>144</v>
      </c>
      <c r="C47" s="48">
        <f>'[1]ОФС'!C47</f>
        <v>0</v>
      </c>
      <c r="D47" s="48">
        <f>'[1]ОФС'!D47</f>
        <v>0</v>
      </c>
      <c r="E47" s="58" t="s">
        <v>145</v>
      </c>
      <c r="F47" s="49" t="s">
        <v>146</v>
      </c>
      <c r="G47" s="50">
        <f>'[1]ОФС'!G47</f>
        <v>9143</v>
      </c>
      <c r="H47" s="50">
        <f>'[1]ОФС'!H47</f>
        <v>9466</v>
      </c>
      <c r="M47" s="61"/>
    </row>
    <row r="48" spans="1:8" ht="15">
      <c r="A48" s="44" t="s">
        <v>147</v>
      </c>
      <c r="B48" s="52" t="s">
        <v>148</v>
      </c>
      <c r="C48" s="48">
        <f>'[1]ОФС'!C48</f>
        <v>0</v>
      </c>
      <c r="D48" s="48">
        <f>'[1]ОФС'!D48</f>
        <v>0</v>
      </c>
      <c r="E48" s="46" t="s">
        <v>149</v>
      </c>
      <c r="F48" s="49" t="s">
        <v>150</v>
      </c>
      <c r="G48" s="50">
        <f>'[1]ОФС'!G48</f>
        <v>3</v>
      </c>
      <c r="H48" s="50">
        <f>'[1]ОФС'!H48</f>
        <v>15</v>
      </c>
    </row>
    <row r="49" spans="1:18" ht="15">
      <c r="A49" s="44" t="s">
        <v>151</v>
      </c>
      <c r="B49" s="47" t="s">
        <v>152</v>
      </c>
      <c r="C49" s="48">
        <f>'[1]ОФС'!C49</f>
        <v>0</v>
      </c>
      <c r="D49" s="48">
        <f>'[1]ОФС'!D49</f>
        <v>0</v>
      </c>
      <c r="E49" s="58" t="s">
        <v>153</v>
      </c>
      <c r="F49" s="53" t="s">
        <v>154</v>
      </c>
      <c r="G49" s="50">
        <f>'[1]ОФС'!G49</f>
        <v>9146</v>
      </c>
      <c r="H49" s="50">
        <f>'[1]ОФС'!H49</f>
        <v>9481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44" t="s">
        <v>155</v>
      </c>
      <c r="B50" s="47" t="s">
        <v>156</v>
      </c>
      <c r="C50" s="48">
        <f>'[1]ОФС'!C50</f>
        <v>0</v>
      </c>
      <c r="D50" s="48">
        <f>'[1]ОФС'!D50</f>
        <v>0</v>
      </c>
      <c r="E50" s="46"/>
      <c r="F50" s="49"/>
      <c r="G50" s="50">
        <f>'[1]ОФС'!G50</f>
        <v>0</v>
      </c>
      <c r="H50" s="50">
        <f>'[1]ОФС'!H50</f>
        <v>0</v>
      </c>
    </row>
    <row r="51" spans="1:15" ht="15">
      <c r="A51" s="44" t="s">
        <v>157</v>
      </c>
      <c r="B51" s="56" t="s">
        <v>158</v>
      </c>
      <c r="C51" s="48">
        <f>'[1]ОФС'!C51</f>
        <v>0</v>
      </c>
      <c r="D51" s="48">
        <f>'[1]ОФС'!D51</f>
        <v>0</v>
      </c>
      <c r="E51" s="58" t="s">
        <v>159</v>
      </c>
      <c r="F51" s="53" t="s">
        <v>160</v>
      </c>
      <c r="G51" s="50">
        <f>'[1]ОФС'!G51</f>
        <v>0</v>
      </c>
      <c r="H51" s="50">
        <f>'[1]ОФС'!H51</f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44" t="s">
        <v>6</v>
      </c>
      <c r="B52" s="56"/>
      <c r="C52" s="48">
        <f>'[1]ОФС'!C52</f>
        <v>0</v>
      </c>
      <c r="D52" s="48">
        <f>'[1]ОФС'!D52</f>
        <v>0</v>
      </c>
      <c r="E52" s="46" t="s">
        <v>161</v>
      </c>
      <c r="F52" s="53" t="s">
        <v>162</v>
      </c>
      <c r="G52" s="50">
        <f>'[1]ОФС'!G52</f>
        <v>0</v>
      </c>
      <c r="H52" s="50">
        <f>'[1]ОФС'!H52</f>
        <v>0</v>
      </c>
    </row>
    <row r="53" spans="1:8" ht="15">
      <c r="A53" s="44" t="s">
        <v>163</v>
      </c>
      <c r="B53" s="56" t="s">
        <v>164</v>
      </c>
      <c r="C53" s="48">
        <f>'[1]ОФС'!C53</f>
        <v>0</v>
      </c>
      <c r="D53" s="48">
        <f>'[1]ОФС'!D53</f>
        <v>0</v>
      </c>
      <c r="E53" s="46" t="s">
        <v>165</v>
      </c>
      <c r="F53" s="53" t="s">
        <v>166</v>
      </c>
      <c r="G53" s="50">
        <f>'[1]ОФС'!G53</f>
        <v>0</v>
      </c>
      <c r="H53" s="50">
        <f>'[1]ОФС'!H53</f>
        <v>0</v>
      </c>
    </row>
    <row r="54" spans="1:8" ht="15">
      <c r="A54" s="44" t="s">
        <v>167</v>
      </c>
      <c r="B54" s="56" t="s">
        <v>168</v>
      </c>
      <c r="C54" s="48">
        <f>'[1]ОФС'!C54</f>
        <v>328</v>
      </c>
      <c r="D54" s="48">
        <f>'[1]ОФС'!D54</f>
        <v>328</v>
      </c>
      <c r="E54" s="46" t="s">
        <v>169</v>
      </c>
      <c r="F54" s="53" t="s">
        <v>170</v>
      </c>
      <c r="G54" s="50">
        <f>'[1]ОФС'!G54</f>
        <v>249</v>
      </c>
      <c r="H54" s="50">
        <f>'[1]ОФС'!H54</f>
        <v>249</v>
      </c>
    </row>
    <row r="55" spans="1:18" ht="15">
      <c r="A55" s="70" t="s">
        <v>171</v>
      </c>
      <c r="B55" s="71" t="s">
        <v>172</v>
      </c>
      <c r="C55" s="48">
        <f>'[1]ОФС'!C55</f>
        <v>5515</v>
      </c>
      <c r="D55" s="48">
        <f>'[1]ОФС'!D55</f>
        <v>5749</v>
      </c>
      <c r="E55" s="46" t="s">
        <v>173</v>
      </c>
      <c r="F55" s="62" t="s">
        <v>174</v>
      </c>
      <c r="G55" s="50">
        <f>'[1]ОФС'!G55</f>
        <v>9395</v>
      </c>
      <c r="H55" s="50">
        <f>'[1]ОФС'!H55</f>
        <v>9730</v>
      </c>
      <c r="I55" s="54"/>
      <c r="J55" s="54"/>
      <c r="K55" s="54"/>
      <c r="L55" s="54"/>
      <c r="M55" s="59"/>
      <c r="N55" s="54"/>
      <c r="O55" s="54"/>
      <c r="P55" s="54"/>
      <c r="Q55" s="54"/>
      <c r="R55" s="54"/>
    </row>
    <row r="56" spans="1:8" ht="15">
      <c r="A56" s="72" t="s">
        <v>175</v>
      </c>
      <c r="B56" s="52"/>
      <c r="C56" s="48">
        <f>'[1]ОФС'!C56</f>
        <v>0</v>
      </c>
      <c r="D56" s="48">
        <f>'[1]ОФС'!D56</f>
        <v>0</v>
      </c>
      <c r="E56" s="46"/>
      <c r="F56" s="65"/>
      <c r="G56" s="50">
        <f>'[1]ОФС'!G56</f>
        <v>0</v>
      </c>
      <c r="H56" s="50">
        <f>'[1]ОФС'!H56</f>
        <v>0</v>
      </c>
    </row>
    <row r="57" spans="1:13" ht="15">
      <c r="A57" s="44" t="s">
        <v>176</v>
      </c>
      <c r="B57" s="47"/>
      <c r="C57" s="48">
        <f>'[1]ОФС'!C57</f>
        <v>0</v>
      </c>
      <c r="D57" s="48">
        <f>'[1]ОФС'!D57</f>
        <v>0</v>
      </c>
      <c r="E57" s="73" t="s">
        <v>177</v>
      </c>
      <c r="F57" s="65"/>
      <c r="G57" s="50">
        <f>'[1]ОФС'!G57</f>
        <v>0</v>
      </c>
      <c r="H57" s="50">
        <f>'[1]ОФС'!H57</f>
        <v>0</v>
      </c>
      <c r="M57" s="61"/>
    </row>
    <row r="58" spans="1:8" ht="15">
      <c r="A58" s="44" t="s">
        <v>178</v>
      </c>
      <c r="B58" s="47" t="s">
        <v>179</v>
      </c>
      <c r="C58" s="48">
        <f>'[1]ОФС'!C58</f>
        <v>1124</v>
      </c>
      <c r="D58" s="48">
        <f>'[1]ОФС'!D58</f>
        <v>1171</v>
      </c>
      <c r="E58" s="46" t="s">
        <v>180</v>
      </c>
      <c r="F58" s="74"/>
      <c r="G58" s="50">
        <f>'[1]ОФС'!G58</f>
        <v>0</v>
      </c>
      <c r="H58" s="50">
        <f>'[1]ОФС'!H58</f>
        <v>0</v>
      </c>
    </row>
    <row r="59" spans="1:13" ht="15">
      <c r="A59" s="44" t="s">
        <v>181</v>
      </c>
      <c r="B59" s="47" t="s">
        <v>182</v>
      </c>
      <c r="C59" s="48">
        <f>'[1]ОФС'!C59</f>
        <v>318</v>
      </c>
      <c r="D59" s="48">
        <f>'[1]ОФС'!D59</f>
        <v>338</v>
      </c>
      <c r="E59" s="58" t="s">
        <v>183</v>
      </c>
      <c r="F59" s="49" t="s">
        <v>184</v>
      </c>
      <c r="G59" s="50">
        <f>'[1]ОФС'!G59</f>
        <v>512</v>
      </c>
      <c r="H59" s="50">
        <f>'[1]ОФС'!H59</f>
        <v>539</v>
      </c>
      <c r="M59" s="61"/>
    </row>
    <row r="60" spans="1:8" ht="15">
      <c r="A60" s="44" t="s">
        <v>185</v>
      </c>
      <c r="B60" s="47" t="s">
        <v>186</v>
      </c>
      <c r="C60" s="48">
        <f>'[1]ОФС'!C60</f>
        <v>0</v>
      </c>
      <c r="D60" s="48">
        <f>'[1]ОФС'!D60</f>
        <v>11</v>
      </c>
      <c r="E60" s="46" t="s">
        <v>187</v>
      </c>
      <c r="F60" s="49" t="s">
        <v>188</v>
      </c>
      <c r="G60" s="50">
        <f>'[1]ОФС'!G60</f>
        <v>538</v>
      </c>
      <c r="H60" s="50">
        <f>'[1]ОФС'!H60</f>
        <v>215</v>
      </c>
    </row>
    <row r="61" spans="1:18" ht="15">
      <c r="A61" s="44" t="s">
        <v>189</v>
      </c>
      <c r="B61" s="52" t="s">
        <v>190</v>
      </c>
      <c r="C61" s="48">
        <f>'[1]ОФС'!C61</f>
        <v>911</v>
      </c>
      <c r="D61" s="48">
        <f>'[1]ОФС'!D61</f>
        <v>943</v>
      </c>
      <c r="E61" s="51" t="s">
        <v>191</v>
      </c>
      <c r="F61" s="74" t="s">
        <v>192</v>
      </c>
      <c r="G61" s="50">
        <f>'[1]ОФС'!G61</f>
        <v>4878</v>
      </c>
      <c r="H61" s="50">
        <f>'[1]ОФС'!H61</f>
        <v>5112</v>
      </c>
      <c r="I61" s="54"/>
      <c r="J61" s="54"/>
      <c r="K61" s="54"/>
      <c r="L61" s="54"/>
      <c r="M61" s="59"/>
      <c r="N61" s="54"/>
      <c r="O61" s="54"/>
      <c r="P61" s="54"/>
      <c r="Q61" s="54"/>
      <c r="R61" s="54"/>
    </row>
    <row r="62" spans="1:8" ht="15">
      <c r="A62" s="44" t="s">
        <v>193</v>
      </c>
      <c r="B62" s="52" t="s">
        <v>194</v>
      </c>
      <c r="C62" s="48">
        <f>'[1]ОФС'!C62</f>
        <v>0</v>
      </c>
      <c r="D62" s="48">
        <f>'[1]ОФС'!D62</f>
        <v>0</v>
      </c>
      <c r="E62" s="51" t="s">
        <v>195</v>
      </c>
      <c r="F62" s="49" t="s">
        <v>196</v>
      </c>
      <c r="G62" s="50">
        <f>'[1]ОФС'!G62</f>
        <v>0</v>
      </c>
      <c r="H62" s="50">
        <f>'[1]ОФС'!H62</f>
        <v>1</v>
      </c>
    </row>
    <row r="63" spans="1:13" ht="15">
      <c r="A63" s="44" t="s">
        <v>197</v>
      </c>
      <c r="B63" s="47" t="s">
        <v>198</v>
      </c>
      <c r="C63" s="48">
        <f>'[1]ОФС'!C63</f>
        <v>0</v>
      </c>
      <c r="D63" s="48">
        <f>'[1]ОФС'!D63</f>
        <v>0</v>
      </c>
      <c r="E63" s="46" t="s">
        <v>199</v>
      </c>
      <c r="F63" s="49" t="s">
        <v>200</v>
      </c>
      <c r="G63" s="50">
        <f>'[1]ОФС'!G63</f>
        <v>1815</v>
      </c>
      <c r="H63" s="50">
        <f>'[1]ОФС'!H63</f>
        <v>1815</v>
      </c>
      <c r="M63" s="61"/>
    </row>
    <row r="64" spans="1:15" ht="15">
      <c r="A64" s="44" t="s">
        <v>201</v>
      </c>
      <c r="B64" s="56" t="s">
        <v>202</v>
      </c>
      <c r="C64" s="48">
        <f>'[1]ОФС'!C64</f>
        <v>2353</v>
      </c>
      <c r="D64" s="48">
        <f>'[1]ОФС'!D64</f>
        <v>2463</v>
      </c>
      <c r="E64" s="46" t="s">
        <v>203</v>
      </c>
      <c r="F64" s="49" t="s">
        <v>204</v>
      </c>
      <c r="G64" s="50">
        <f>'[1]ОФС'!G64</f>
        <v>2635</v>
      </c>
      <c r="H64" s="50">
        <f>'[1]ОФС'!H64</f>
        <v>2928</v>
      </c>
      <c r="I64" s="54"/>
      <c r="J64" s="54"/>
      <c r="K64" s="54"/>
      <c r="L64" s="54"/>
      <c r="M64" s="54"/>
      <c r="N64" s="54"/>
      <c r="O64" s="54"/>
    </row>
    <row r="65" spans="1:8" ht="15">
      <c r="A65" s="44"/>
      <c r="B65" s="56"/>
      <c r="C65" s="48">
        <f>'[1]ОФС'!C65</f>
        <v>0</v>
      </c>
      <c r="D65" s="48">
        <f>'[1]ОФС'!D65</f>
        <v>0</v>
      </c>
      <c r="E65" s="46" t="s">
        <v>205</v>
      </c>
      <c r="F65" s="49" t="s">
        <v>206</v>
      </c>
      <c r="G65" s="50">
        <f>'[1]ОФС'!G65</f>
        <v>0</v>
      </c>
      <c r="H65" s="50">
        <f>'[1]ОФС'!H65</f>
        <v>0</v>
      </c>
    </row>
    <row r="66" spans="1:8" ht="15">
      <c r="A66" s="44" t="s">
        <v>207</v>
      </c>
      <c r="B66" s="47"/>
      <c r="C66" s="48">
        <f>'[1]ОФС'!C66</f>
        <v>0</v>
      </c>
      <c r="D66" s="48">
        <f>'[1]ОФС'!D66</f>
        <v>0</v>
      </c>
      <c r="E66" s="46" t="s">
        <v>208</v>
      </c>
      <c r="F66" s="49" t="s">
        <v>209</v>
      </c>
      <c r="G66" s="50">
        <f>'[1]ОФС'!G66</f>
        <v>160</v>
      </c>
      <c r="H66" s="50">
        <f>'[1]ОФС'!H66</f>
        <v>177</v>
      </c>
    </row>
    <row r="67" spans="1:8" ht="15">
      <c r="A67" s="44" t="s">
        <v>210</v>
      </c>
      <c r="B67" s="47" t="s">
        <v>211</v>
      </c>
      <c r="C67" s="48">
        <f>'[1]ОФС'!C67</f>
        <v>2105</v>
      </c>
      <c r="D67" s="48">
        <f>'[1]ОФС'!D67</f>
        <v>2038</v>
      </c>
      <c r="E67" s="46" t="s">
        <v>212</v>
      </c>
      <c r="F67" s="49" t="s">
        <v>213</v>
      </c>
      <c r="G67" s="50">
        <f>'[1]ОФС'!G67</f>
        <v>134</v>
      </c>
      <c r="H67" s="50">
        <f>'[1]ОФС'!H67</f>
        <v>59</v>
      </c>
    </row>
    <row r="68" spans="1:8" ht="15">
      <c r="A68" s="44" t="s">
        <v>214</v>
      </c>
      <c r="B68" s="47" t="s">
        <v>215</v>
      </c>
      <c r="C68" s="48">
        <f>'[1]ОФС'!C68</f>
        <v>830</v>
      </c>
      <c r="D68" s="48">
        <f>'[1]ОФС'!D68</f>
        <v>756</v>
      </c>
      <c r="E68" s="46" t="s">
        <v>216</v>
      </c>
      <c r="F68" s="49" t="s">
        <v>217</v>
      </c>
      <c r="G68" s="50">
        <f>'[1]ОФС'!G68</f>
        <v>134</v>
      </c>
      <c r="H68" s="50">
        <f>'[1]ОФС'!H68</f>
        <v>132</v>
      </c>
    </row>
    <row r="69" spans="1:8" ht="15">
      <c r="A69" s="44" t="s">
        <v>218</v>
      </c>
      <c r="B69" s="47" t="s">
        <v>219</v>
      </c>
      <c r="C69" s="48">
        <f>'[1]ОФС'!C69</f>
        <v>0</v>
      </c>
      <c r="D69" s="48">
        <f>'[1]ОФС'!D69</f>
        <v>0</v>
      </c>
      <c r="E69" s="58" t="s">
        <v>220</v>
      </c>
      <c r="F69" s="49" t="s">
        <v>221</v>
      </c>
      <c r="G69" s="50">
        <f>'[1]ОФС'!G69</f>
        <v>760</v>
      </c>
      <c r="H69" s="50">
        <f>'[1]ОФС'!H69</f>
        <v>858</v>
      </c>
    </row>
    <row r="70" spans="1:8" ht="15">
      <c r="A70" s="44" t="s">
        <v>141</v>
      </c>
      <c r="B70" s="47" t="s">
        <v>222</v>
      </c>
      <c r="C70" s="48">
        <f>'[1]ОФС'!C70</f>
        <v>1815</v>
      </c>
      <c r="D70" s="48">
        <f>'[1]ОФС'!D70</f>
        <v>1815</v>
      </c>
      <c r="E70" s="46" t="s">
        <v>223</v>
      </c>
      <c r="F70" s="49" t="s">
        <v>224</v>
      </c>
      <c r="G70" s="50">
        <f>'[1]ОФС'!G70</f>
        <v>0</v>
      </c>
      <c r="H70" s="50">
        <f>'[1]ОФС'!H70</f>
        <v>0</v>
      </c>
    </row>
    <row r="71" spans="1:18" ht="15">
      <c r="A71" s="44" t="s">
        <v>225</v>
      </c>
      <c r="B71" s="47" t="s">
        <v>226</v>
      </c>
      <c r="C71" s="48">
        <f>'[1]ОФС'!C71</f>
        <v>0</v>
      </c>
      <c r="D71" s="48">
        <f>'[1]ОФС'!D71</f>
        <v>0</v>
      </c>
      <c r="E71" s="60" t="s">
        <v>227</v>
      </c>
      <c r="F71" s="75" t="s">
        <v>228</v>
      </c>
      <c r="G71" s="50">
        <f>'[1]ОФС'!G71</f>
        <v>6688</v>
      </c>
      <c r="H71" s="50">
        <f>'[1]ОФС'!H71</f>
        <v>6724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44" t="s">
        <v>229</v>
      </c>
      <c r="B72" s="47" t="s">
        <v>230</v>
      </c>
      <c r="C72" s="48">
        <f>'[1]ОФС'!C72</f>
        <v>89</v>
      </c>
      <c r="D72" s="48">
        <f>'[1]ОФС'!D72</f>
        <v>37</v>
      </c>
      <c r="E72" s="51"/>
      <c r="F72" s="76"/>
      <c r="G72" s="50">
        <f>'[1]ОФС'!G72</f>
        <v>0</v>
      </c>
      <c r="H72" s="50">
        <f>'[1]ОФС'!H72</f>
        <v>0</v>
      </c>
    </row>
    <row r="73" spans="1:8" ht="15">
      <c r="A73" s="44" t="s">
        <v>231</v>
      </c>
      <c r="B73" s="47" t="s">
        <v>232</v>
      </c>
      <c r="C73" s="48">
        <f>'[1]ОФС'!C73</f>
        <v>0</v>
      </c>
      <c r="D73" s="48">
        <f>'[1]ОФС'!D73</f>
        <v>0</v>
      </c>
      <c r="E73" s="77"/>
      <c r="F73" s="78"/>
      <c r="G73" s="50">
        <f>'[1]ОФС'!G73</f>
        <v>0</v>
      </c>
      <c r="H73" s="50">
        <f>'[1]ОФС'!H73</f>
        <v>0</v>
      </c>
    </row>
    <row r="74" spans="1:8" ht="15">
      <c r="A74" s="44" t="s">
        <v>233</v>
      </c>
      <c r="B74" s="47" t="s">
        <v>234</v>
      </c>
      <c r="C74" s="48">
        <f>'[1]ОФС'!C74</f>
        <v>329</v>
      </c>
      <c r="D74" s="48">
        <f>'[1]ОФС'!D74</f>
        <v>310</v>
      </c>
      <c r="E74" s="46" t="s">
        <v>235</v>
      </c>
      <c r="F74" s="79" t="s">
        <v>236</v>
      </c>
      <c r="G74" s="50">
        <f>'[1]ОФС'!G74</f>
        <v>0</v>
      </c>
      <c r="H74" s="50">
        <f>'[1]ОФС'!H74</f>
        <v>0</v>
      </c>
    </row>
    <row r="75" spans="1:15" ht="15">
      <c r="A75" s="44" t="s">
        <v>237</v>
      </c>
      <c r="B75" s="56" t="s">
        <v>238</v>
      </c>
      <c r="C75" s="48">
        <f>'[1]ОФС'!C75</f>
        <v>5168</v>
      </c>
      <c r="D75" s="48">
        <f>'[1]ОФС'!D75</f>
        <v>4956</v>
      </c>
      <c r="E75" s="58" t="s">
        <v>161</v>
      </c>
      <c r="F75" s="53" t="s">
        <v>239</v>
      </c>
      <c r="G75" s="50">
        <f>'[1]ОФС'!G75</f>
        <v>0</v>
      </c>
      <c r="H75" s="50">
        <f>'[1]ОФС'!H75</f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44"/>
      <c r="B76" s="47"/>
      <c r="C76" s="48">
        <f>'[1]ОФС'!C76</f>
        <v>0</v>
      </c>
      <c r="D76" s="48">
        <f>'[1]ОФС'!D76</f>
        <v>0</v>
      </c>
      <c r="E76" s="46" t="s">
        <v>240</v>
      </c>
      <c r="F76" s="53" t="s">
        <v>241</v>
      </c>
      <c r="G76" s="50">
        <f>'[1]ОФС'!G76</f>
        <v>0</v>
      </c>
      <c r="H76" s="50">
        <f>'[1]ОФС'!H76</f>
        <v>0</v>
      </c>
    </row>
    <row r="77" spans="1:13" ht="15">
      <c r="A77" s="44" t="s">
        <v>242</v>
      </c>
      <c r="B77" s="47"/>
      <c r="C77" s="48">
        <f>'[1]ОФС'!C77</f>
        <v>0</v>
      </c>
      <c r="D77" s="48">
        <f>'[1]ОФС'!D77</f>
        <v>0</v>
      </c>
      <c r="E77" s="46"/>
      <c r="F77" s="80"/>
      <c r="G77" s="50">
        <f>'[1]ОФС'!G77</f>
        <v>0</v>
      </c>
      <c r="H77" s="50">
        <f>'[1]ОФС'!H77</f>
        <v>0</v>
      </c>
      <c r="M77" s="61"/>
    </row>
    <row r="78" spans="1:14" ht="15">
      <c r="A78" s="44" t="s">
        <v>243</v>
      </c>
      <c r="B78" s="47" t="s">
        <v>244</v>
      </c>
      <c r="C78" s="48">
        <f>'[1]ОФС'!C78</f>
        <v>0</v>
      </c>
      <c r="D78" s="48">
        <f>'[1]ОФС'!D78</f>
        <v>0</v>
      </c>
      <c r="E78" s="46"/>
      <c r="F78" s="64"/>
      <c r="G78" s="50">
        <f>'[1]ОФС'!G78</f>
        <v>0</v>
      </c>
      <c r="H78" s="50">
        <f>'[1]ОФС'!H78</f>
        <v>0</v>
      </c>
      <c r="I78" s="54"/>
      <c r="J78" s="54"/>
      <c r="K78" s="54"/>
      <c r="L78" s="54"/>
      <c r="M78" s="54"/>
      <c r="N78" s="54"/>
    </row>
    <row r="79" spans="1:18" ht="15">
      <c r="A79" s="44" t="s">
        <v>122</v>
      </c>
      <c r="B79" s="47" t="s">
        <v>245</v>
      </c>
      <c r="C79" s="48">
        <f>'[1]ОФС'!C79</f>
        <v>0</v>
      </c>
      <c r="D79" s="48">
        <f>'[1]ОФС'!D79</f>
        <v>0</v>
      </c>
      <c r="E79" s="58" t="s">
        <v>246</v>
      </c>
      <c r="F79" s="62" t="s">
        <v>247</v>
      </c>
      <c r="G79" s="50">
        <f>'[1]ОФС'!G79</f>
        <v>6688</v>
      </c>
      <c r="H79" s="50">
        <f>'[1]ОФС'!H79</f>
        <v>6724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44" t="s">
        <v>248</v>
      </c>
      <c r="B80" s="47" t="s">
        <v>249</v>
      </c>
      <c r="C80" s="48">
        <f>'[1]ОФС'!C80</f>
        <v>0</v>
      </c>
      <c r="D80" s="48">
        <f>'[1]ОФС'!D80</f>
        <v>0</v>
      </c>
      <c r="E80" s="46"/>
      <c r="F80" s="81"/>
      <c r="G80" s="50">
        <f>'[1]ОФС'!G80</f>
        <v>0</v>
      </c>
      <c r="H80" s="50">
        <f>'[1]ОФС'!H80</f>
        <v>0</v>
      </c>
    </row>
    <row r="81" spans="1:8" ht="15">
      <c r="A81" s="44" t="s">
        <v>128</v>
      </c>
      <c r="B81" s="47" t="s">
        <v>250</v>
      </c>
      <c r="C81" s="48">
        <f>'[1]ОФС'!C81</f>
        <v>0</v>
      </c>
      <c r="D81" s="48">
        <f>'[1]ОФС'!D81</f>
        <v>0</v>
      </c>
      <c r="E81" s="77"/>
      <c r="F81" s="82"/>
      <c r="G81" s="50">
        <f>'[1]ОФС'!G81</f>
        <v>0</v>
      </c>
      <c r="H81" s="50">
        <f>'[1]ОФС'!H81</f>
        <v>0</v>
      </c>
    </row>
    <row r="82" spans="1:8" ht="15">
      <c r="A82" s="44" t="s">
        <v>251</v>
      </c>
      <c r="B82" s="47" t="s">
        <v>252</v>
      </c>
      <c r="C82" s="48">
        <f>'[1]ОФС'!C82</f>
        <v>0</v>
      </c>
      <c r="D82" s="48">
        <f>'[1]ОФС'!D82</f>
        <v>0</v>
      </c>
      <c r="E82" s="66"/>
      <c r="F82" s="82"/>
      <c r="G82" s="50">
        <f>'[1]ОФС'!G82</f>
        <v>0</v>
      </c>
      <c r="H82" s="50">
        <f>'[1]ОФС'!H82</f>
        <v>0</v>
      </c>
    </row>
    <row r="83" spans="1:8" ht="15">
      <c r="A83" s="44" t="s">
        <v>253</v>
      </c>
      <c r="B83" s="47" t="s">
        <v>254</v>
      </c>
      <c r="C83" s="48">
        <f>'[1]ОФС'!C83</f>
        <v>0</v>
      </c>
      <c r="D83" s="48">
        <f>'[1]ОФС'!D83</f>
        <v>0</v>
      </c>
      <c r="E83" s="77"/>
      <c r="F83" s="82"/>
      <c r="G83" s="50">
        <f>'[1]ОФС'!G83</f>
        <v>0</v>
      </c>
      <c r="H83" s="50">
        <f>'[1]ОФС'!H83</f>
        <v>0</v>
      </c>
    </row>
    <row r="84" spans="1:14" ht="15">
      <c r="A84" s="44" t="s">
        <v>255</v>
      </c>
      <c r="B84" s="56" t="s">
        <v>256</v>
      </c>
      <c r="C84" s="48">
        <f>'[1]ОФС'!C84</f>
        <v>0</v>
      </c>
      <c r="D84" s="48">
        <f>'[1]ОФС'!D84</f>
        <v>0</v>
      </c>
      <c r="E84" s="66"/>
      <c r="F84" s="82"/>
      <c r="G84" s="50">
        <f>'[1]ОФС'!G84</f>
        <v>0</v>
      </c>
      <c r="H84" s="50">
        <f>'[1]ОФС'!H84</f>
        <v>0</v>
      </c>
      <c r="I84" s="54"/>
      <c r="J84" s="54"/>
      <c r="K84" s="54"/>
      <c r="L84" s="54"/>
      <c r="M84" s="54"/>
      <c r="N84" s="54"/>
    </row>
    <row r="85" spans="1:13" ht="15">
      <c r="A85" s="44"/>
      <c r="B85" s="56"/>
      <c r="C85" s="48">
        <f>'[1]ОФС'!C85</f>
        <v>0</v>
      </c>
      <c r="D85" s="48">
        <f>'[1]ОФС'!D85</f>
        <v>0</v>
      </c>
      <c r="E85" s="77"/>
      <c r="F85" s="82"/>
      <c r="G85" s="50">
        <f>'[1]ОФС'!G85</f>
        <v>0</v>
      </c>
      <c r="H85" s="50">
        <f>'[1]ОФС'!H85</f>
        <v>0</v>
      </c>
      <c r="M85" s="61"/>
    </row>
    <row r="86" spans="1:8" ht="15">
      <c r="A86" s="44" t="s">
        <v>257</v>
      </c>
      <c r="B86" s="47"/>
      <c r="C86" s="48">
        <f>'[1]ОФС'!C86</f>
        <v>0</v>
      </c>
      <c r="D86" s="48">
        <f>'[1]ОФС'!D86</f>
        <v>0</v>
      </c>
      <c r="E86" s="66"/>
      <c r="F86" s="82"/>
      <c r="G86" s="50">
        <f>'[1]ОФС'!G86</f>
        <v>0</v>
      </c>
      <c r="H86" s="50">
        <f>'[1]ОФС'!H86</f>
        <v>0</v>
      </c>
    </row>
    <row r="87" spans="1:13" ht="15">
      <c r="A87" s="44" t="s">
        <v>258</v>
      </c>
      <c r="B87" s="47" t="s">
        <v>259</v>
      </c>
      <c r="C87" s="48">
        <f>'[1]ОФС'!C87</f>
        <v>185</v>
      </c>
      <c r="D87" s="48">
        <f>'[1]ОФС'!D87</f>
        <v>314</v>
      </c>
      <c r="E87" s="77"/>
      <c r="F87" s="82"/>
      <c r="G87" s="50">
        <f>'[1]ОФС'!G87</f>
        <v>0</v>
      </c>
      <c r="H87" s="50">
        <f>'[1]ОФС'!H87</f>
        <v>0</v>
      </c>
      <c r="M87" s="61"/>
    </row>
    <row r="88" spans="1:8" ht="15">
      <c r="A88" s="44" t="s">
        <v>260</v>
      </c>
      <c r="B88" s="47" t="s">
        <v>261</v>
      </c>
      <c r="C88" s="48">
        <f>'[1]ОФС'!C88</f>
        <v>51</v>
      </c>
      <c r="D88" s="48">
        <f>'[1]ОФС'!D88</f>
        <v>317</v>
      </c>
      <c r="E88" s="66"/>
      <c r="F88" s="82"/>
      <c r="G88" s="50">
        <f>'[1]ОФС'!G88</f>
        <v>0</v>
      </c>
      <c r="H88" s="50">
        <f>'[1]ОФС'!H88</f>
        <v>0</v>
      </c>
    </row>
    <row r="89" spans="1:13" ht="15">
      <c r="A89" s="44" t="s">
        <v>262</v>
      </c>
      <c r="B89" s="47" t="s">
        <v>263</v>
      </c>
      <c r="C89" s="48">
        <f>'[1]ОФС'!C89</f>
        <v>0</v>
      </c>
      <c r="D89" s="48">
        <f>'[1]ОФС'!D89</f>
        <v>0</v>
      </c>
      <c r="E89" s="66"/>
      <c r="F89" s="82"/>
      <c r="G89" s="50">
        <f>'[1]ОФС'!G89</f>
        <v>0</v>
      </c>
      <c r="H89" s="50">
        <f>'[1]ОФС'!H89</f>
        <v>0</v>
      </c>
      <c r="M89" s="61"/>
    </row>
    <row r="90" spans="1:8" ht="15">
      <c r="A90" s="44" t="s">
        <v>264</v>
      </c>
      <c r="B90" s="47" t="s">
        <v>265</v>
      </c>
      <c r="C90" s="48">
        <f>'[1]ОФС'!C90</f>
        <v>0</v>
      </c>
      <c r="D90" s="48">
        <f>'[1]ОФС'!D90</f>
        <v>0</v>
      </c>
      <c r="E90" s="66"/>
      <c r="F90" s="82"/>
      <c r="G90" s="50">
        <f>'[1]ОФС'!G90</f>
        <v>0</v>
      </c>
      <c r="H90" s="50">
        <f>'[1]ОФС'!H90</f>
        <v>0</v>
      </c>
    </row>
    <row r="91" spans="1:14" ht="15">
      <c r="A91" s="44" t="s">
        <v>266</v>
      </c>
      <c r="B91" s="56" t="s">
        <v>267</v>
      </c>
      <c r="C91" s="48">
        <f>'[1]ОФС'!C91</f>
        <v>236</v>
      </c>
      <c r="D91" s="48">
        <f>'[1]ОФС'!D91</f>
        <v>631</v>
      </c>
      <c r="E91" s="66"/>
      <c r="F91" s="82"/>
      <c r="G91" s="50">
        <f>'[1]ОФС'!G91</f>
        <v>0</v>
      </c>
      <c r="H91" s="50">
        <f>'[1]ОФС'!H91</f>
        <v>0</v>
      </c>
      <c r="I91" s="54"/>
      <c r="J91" s="54"/>
      <c r="K91" s="54"/>
      <c r="L91" s="54"/>
      <c r="M91" s="59"/>
      <c r="N91" s="54"/>
    </row>
    <row r="92" spans="1:8" ht="15">
      <c r="A92" s="44" t="s">
        <v>268</v>
      </c>
      <c r="B92" s="56" t="s">
        <v>269</v>
      </c>
      <c r="C92" s="48">
        <f>'[1]ОФС'!C92</f>
        <v>0</v>
      </c>
      <c r="D92" s="48">
        <f>'[1]ОФС'!D92</f>
        <v>0</v>
      </c>
      <c r="E92" s="66"/>
      <c r="F92" s="82"/>
      <c r="G92" s="50">
        <f>'[1]ОФС'!G92</f>
        <v>0</v>
      </c>
      <c r="H92" s="50">
        <f>'[1]ОФС'!H92</f>
        <v>0</v>
      </c>
    </row>
    <row r="93" spans="1:14" ht="15">
      <c r="A93" s="44" t="s">
        <v>270</v>
      </c>
      <c r="B93" s="83" t="s">
        <v>271</v>
      </c>
      <c r="C93" s="48">
        <f>'[1]ОФС'!C93</f>
        <v>7757</v>
      </c>
      <c r="D93" s="48">
        <f>'[1]ОФС'!D93</f>
        <v>8050</v>
      </c>
      <c r="E93" s="77"/>
      <c r="F93" s="82"/>
      <c r="G93" s="50">
        <f>'[1]ОФС'!G93</f>
        <v>0</v>
      </c>
      <c r="H93" s="50">
        <f>'[1]ОФС'!H93</f>
        <v>0</v>
      </c>
      <c r="I93" s="54"/>
      <c r="J93" s="54"/>
      <c r="K93" s="54"/>
      <c r="L93" s="54"/>
      <c r="M93" s="59"/>
      <c r="N93" s="54"/>
    </row>
    <row r="94" spans="1:18" ht="15.75" thickBot="1">
      <c r="A94" s="84" t="s">
        <v>272</v>
      </c>
      <c r="B94" s="85" t="s">
        <v>273</v>
      </c>
      <c r="C94" s="48">
        <f>'[1]ОФС'!C94</f>
        <v>13272</v>
      </c>
      <c r="D94" s="48">
        <f>'[1]ОФС'!D94</f>
        <v>13799</v>
      </c>
      <c r="E94" s="86" t="s">
        <v>274</v>
      </c>
      <c r="F94" s="87" t="s">
        <v>275</v>
      </c>
      <c r="G94" s="50">
        <f>'[1]ОФС'!G94</f>
        <v>13272</v>
      </c>
      <c r="H94" s="50">
        <f>'[1]ОФС'!H94</f>
        <v>13799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88"/>
      <c r="B95" s="89"/>
      <c r="C95" s="90"/>
      <c r="D95" s="90"/>
      <c r="E95" s="91"/>
      <c r="F95" s="92"/>
      <c r="G95" s="93"/>
      <c r="H95" s="94"/>
      <c r="M95" s="61"/>
    </row>
    <row r="96" spans="1:13" ht="15">
      <c r="A96" s="95"/>
      <c r="B96" s="96"/>
      <c r="C96" s="97"/>
      <c r="D96" s="97"/>
      <c r="E96" s="98"/>
      <c r="F96" s="5"/>
      <c r="G96" s="6"/>
      <c r="H96" s="7"/>
      <c r="M96" s="61"/>
    </row>
    <row r="97" spans="1:13" ht="15">
      <c r="A97" s="99">
        <f>'[1]ОВД'!B48</f>
        <v>41876</v>
      </c>
      <c r="B97" s="100"/>
      <c r="C97" s="101" t="s">
        <v>276</v>
      </c>
      <c r="D97" s="101"/>
      <c r="E97" s="101"/>
      <c r="F97" s="5"/>
      <c r="G97" s="6"/>
      <c r="H97" s="7"/>
      <c r="M97" s="61"/>
    </row>
    <row r="98" spans="1:13" ht="15">
      <c r="A98" s="102"/>
      <c r="B98" s="102"/>
      <c r="C98" s="103"/>
      <c r="D98" s="104"/>
      <c r="E98" s="105"/>
      <c r="F98" s="5"/>
      <c r="G98" s="6"/>
      <c r="H98" s="7"/>
      <c r="M98" s="61"/>
    </row>
    <row r="99" spans="1:8" ht="15">
      <c r="A99" s="106"/>
      <c r="B99" s="106"/>
      <c r="C99" s="101" t="s">
        <v>277</v>
      </c>
      <c r="D99" s="107"/>
      <c r="E99" s="107"/>
      <c r="F99" s="5"/>
      <c r="G99" s="6"/>
      <c r="H99" s="7"/>
    </row>
    <row r="100" spans="1:5" ht="15">
      <c r="A100" s="108"/>
      <c r="B100" s="108"/>
      <c r="C100" s="109"/>
      <c r="D100" s="110"/>
      <c r="E100" s="110"/>
    </row>
    <row r="102" ht="12.75">
      <c r="E102" s="113"/>
    </row>
    <row r="104" ht="12.75">
      <c r="M104" s="61"/>
    </row>
    <row r="106" ht="12.75">
      <c r="M106" s="61"/>
    </row>
    <row r="108" spans="5:13" ht="12.75">
      <c r="E108" s="113"/>
      <c r="M108" s="61"/>
    </row>
    <row r="110" spans="5:13" ht="12.75">
      <c r="E110" s="113"/>
      <c r="M110" s="61"/>
    </row>
    <row r="118" ht="12.75">
      <c r="E118" s="113"/>
    </row>
    <row r="120" spans="5:13" ht="12.75">
      <c r="E120" s="113"/>
      <c r="M120" s="61"/>
    </row>
    <row r="122" spans="5:13" ht="12.75">
      <c r="E122" s="113"/>
      <c r="M122" s="61"/>
    </row>
    <row r="124" ht="12.75">
      <c r="E124" s="113"/>
    </row>
    <row r="126" spans="5:13" ht="12.75">
      <c r="E126" s="113"/>
      <c r="M126" s="61"/>
    </row>
    <row r="128" spans="5:13" ht="12.75">
      <c r="E128" s="113"/>
      <c r="M128" s="61"/>
    </row>
    <row r="130" ht="12.75">
      <c r="M130" s="61"/>
    </row>
    <row r="132" ht="12.75">
      <c r="M132" s="61"/>
    </row>
    <row r="134" ht="12.75">
      <c r="M134" s="61"/>
    </row>
    <row r="136" spans="5:13" ht="12.75">
      <c r="E136" s="113"/>
      <c r="M136" s="61"/>
    </row>
    <row r="138" spans="5:13" ht="12.75">
      <c r="E138" s="113"/>
      <c r="M138" s="61"/>
    </row>
    <row r="140" spans="5:13" ht="12.75">
      <c r="E140" s="113"/>
      <c r="M140" s="61"/>
    </row>
    <row r="142" spans="5:13" ht="12.75">
      <c r="E142" s="113"/>
      <c r="M142" s="61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61"/>
    </row>
    <row r="152" ht="12.75">
      <c r="M152" s="61"/>
    </row>
    <row r="154" ht="12.75">
      <c r="M154" s="61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mergeCells count="3">
    <mergeCell ref="C100:E100"/>
    <mergeCell ref="C97:E97"/>
    <mergeCell ref="C99:E9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3">
      <selection activeCell="E5" sqref="E5"/>
    </sheetView>
  </sheetViews>
  <sheetFormatPr defaultColWidth="9.140625" defaultRowHeight="12.75"/>
  <cols>
    <col min="1" max="1" width="48.140625" style="201" customWidth="1"/>
    <col min="2" max="2" width="8.140625" style="201" customWidth="1"/>
    <col min="3" max="3" width="13.00390625" style="120" customWidth="1"/>
    <col min="4" max="4" width="12.7109375" style="120" customWidth="1"/>
    <col min="5" max="5" width="32.421875" style="201" customWidth="1"/>
    <col min="6" max="6" width="9.00390625" style="201" customWidth="1"/>
    <col min="7" max="7" width="11.28125" style="120" customWidth="1"/>
    <col min="8" max="8" width="16.28125" style="120" customWidth="1"/>
    <col min="9" max="16384" width="9.28125" style="120" customWidth="1"/>
  </cols>
  <sheetData>
    <row r="1" spans="1:8" ht="12">
      <c r="A1" s="114" t="s">
        <v>278</v>
      </c>
      <c r="B1" s="114"/>
      <c r="C1" s="115"/>
      <c r="D1" s="116"/>
      <c r="E1" s="117"/>
      <c r="F1" s="118"/>
      <c r="G1" s="119"/>
      <c r="H1" s="119"/>
    </row>
    <row r="2" spans="1:8" ht="15">
      <c r="A2" s="121" t="s">
        <v>1</v>
      </c>
      <c r="B2" s="122"/>
      <c r="C2" s="122"/>
      <c r="D2" s="122"/>
      <c r="E2" s="122" t="s">
        <v>2</v>
      </c>
      <c r="F2" s="123" t="s">
        <v>3</v>
      </c>
      <c r="G2" s="123"/>
      <c r="H2" s="124">
        <v>814191256</v>
      </c>
    </row>
    <row r="3" spans="1:8" ht="15">
      <c r="A3" s="121" t="s">
        <v>4</v>
      </c>
      <c r="B3" s="122"/>
      <c r="C3" s="122"/>
      <c r="D3" s="122"/>
      <c r="E3" s="122" t="s">
        <v>5</v>
      </c>
      <c r="F3" s="125"/>
      <c r="G3" s="126"/>
      <c r="H3" s="124" t="s">
        <v>6</v>
      </c>
    </row>
    <row r="4" spans="1:8" ht="17.25" customHeight="1" thickBot="1">
      <c r="A4" s="121" t="s">
        <v>7</v>
      </c>
      <c r="B4" s="127"/>
      <c r="C4" s="127"/>
      <c r="D4" s="127"/>
      <c r="E4" s="128">
        <f>'[1]ОПП'!B6</f>
        <v>41820</v>
      </c>
      <c r="F4" s="118"/>
      <c r="G4" s="119" t="s">
        <v>8</v>
      </c>
      <c r="H4" s="129" t="s">
        <v>279</v>
      </c>
    </row>
    <row r="5" spans="1:8" ht="28.5">
      <c r="A5" s="130" t="s">
        <v>280</v>
      </c>
      <c r="B5" s="27" t="s">
        <v>11</v>
      </c>
      <c r="C5" s="30" t="s">
        <v>12</v>
      </c>
      <c r="D5" s="30" t="s">
        <v>13</v>
      </c>
      <c r="E5" s="130" t="s">
        <v>281</v>
      </c>
      <c r="F5" s="27" t="s">
        <v>11</v>
      </c>
      <c r="G5" s="30" t="s">
        <v>12</v>
      </c>
      <c r="H5" s="30" t="s">
        <v>13</v>
      </c>
    </row>
    <row r="6" spans="1:8" ht="12">
      <c r="A6" s="131" t="s">
        <v>282</v>
      </c>
      <c r="B6" s="131"/>
      <c r="C6" s="132"/>
      <c r="D6" s="132"/>
      <c r="E6" s="131" t="s">
        <v>283</v>
      </c>
      <c r="F6" s="133"/>
      <c r="G6" s="134"/>
      <c r="H6" s="134"/>
    </row>
    <row r="7" spans="1:8" ht="12">
      <c r="A7" s="135" t="s">
        <v>284</v>
      </c>
      <c r="B7" s="135"/>
      <c r="C7" s="136"/>
      <c r="D7" s="137"/>
      <c r="E7" s="135" t="s">
        <v>285</v>
      </c>
      <c r="F7" s="133"/>
      <c r="G7" s="134"/>
      <c r="H7" s="134"/>
    </row>
    <row r="8" spans="1:8" ht="12">
      <c r="A8" s="138" t="s">
        <v>178</v>
      </c>
      <c r="B8" s="139" t="s">
        <v>286</v>
      </c>
      <c r="C8" s="140">
        <f>'[1]ОВД'!C9</f>
        <v>1941</v>
      </c>
      <c r="D8" s="140">
        <f>'[1]ОВД'!D9</f>
        <v>2950</v>
      </c>
      <c r="E8" s="138" t="s">
        <v>287</v>
      </c>
      <c r="F8" s="141" t="s">
        <v>288</v>
      </c>
      <c r="G8" s="142">
        <f>'[1]ОВД'!G9</f>
        <v>3952</v>
      </c>
      <c r="H8" s="142">
        <f>'[1]ОВД'!H9</f>
        <v>5227</v>
      </c>
    </row>
    <row r="9" spans="1:8" ht="12">
      <c r="A9" s="138" t="s">
        <v>289</v>
      </c>
      <c r="B9" s="139" t="s">
        <v>290</v>
      </c>
      <c r="C9" s="140">
        <f>'[1]ОВД'!C10</f>
        <v>391</v>
      </c>
      <c r="D9" s="140">
        <f>'[1]ОВД'!D10</f>
        <v>436</v>
      </c>
      <c r="E9" s="138" t="s">
        <v>291</v>
      </c>
      <c r="F9" s="141" t="s">
        <v>292</v>
      </c>
      <c r="G9" s="142">
        <f>'[1]ОВД'!G10</f>
        <v>0</v>
      </c>
      <c r="H9" s="142">
        <f>'[1]ОВД'!H10</f>
        <v>0</v>
      </c>
    </row>
    <row r="10" spans="1:8" ht="12">
      <c r="A10" s="138" t="s">
        <v>293</v>
      </c>
      <c r="B10" s="139" t="s">
        <v>294</v>
      </c>
      <c r="C10" s="140">
        <f>'[1]ОВД'!C11</f>
        <v>260</v>
      </c>
      <c r="D10" s="140">
        <f>'[1]ОВД'!D11</f>
        <v>201</v>
      </c>
      <c r="E10" s="143" t="s">
        <v>295</v>
      </c>
      <c r="F10" s="141" t="s">
        <v>296</v>
      </c>
      <c r="G10" s="142">
        <f>'[1]ОВД'!G11</f>
        <v>19</v>
      </c>
      <c r="H10" s="142">
        <f>'[1]ОВД'!H11</f>
        <v>30</v>
      </c>
    </row>
    <row r="11" spans="1:8" ht="12">
      <c r="A11" s="138" t="s">
        <v>297</v>
      </c>
      <c r="B11" s="139" t="s">
        <v>298</v>
      </c>
      <c r="C11" s="140">
        <f>'[1]ОВД'!C12</f>
        <v>1019</v>
      </c>
      <c r="D11" s="140">
        <f>'[1]ОВД'!D12</f>
        <v>1129</v>
      </c>
      <c r="E11" s="143" t="s">
        <v>220</v>
      </c>
      <c r="F11" s="141" t="s">
        <v>299</v>
      </c>
      <c r="G11" s="142">
        <f>'[1]ОВД'!G12</f>
        <v>231</v>
      </c>
      <c r="H11" s="142">
        <f>'[1]ОВД'!H12</f>
        <v>241</v>
      </c>
    </row>
    <row r="12" spans="1:18" ht="12">
      <c r="A12" s="138" t="s">
        <v>300</v>
      </c>
      <c r="B12" s="139" t="s">
        <v>301</v>
      </c>
      <c r="C12" s="140">
        <f>'[1]ОВД'!C13</f>
        <v>166</v>
      </c>
      <c r="D12" s="140">
        <f>'[1]ОВД'!D13</f>
        <v>188</v>
      </c>
      <c r="E12" s="144" t="s">
        <v>302</v>
      </c>
      <c r="F12" s="145" t="s">
        <v>303</v>
      </c>
      <c r="G12" s="146">
        <f>G8+G9+G10+G11</f>
        <v>4202</v>
      </c>
      <c r="H12" s="146">
        <f>H8+H9+H10+H11</f>
        <v>5498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8" ht="12">
      <c r="A13" s="138" t="s">
        <v>304</v>
      </c>
      <c r="B13" s="139" t="s">
        <v>305</v>
      </c>
      <c r="C13" s="140">
        <f>'[1]ОВД'!C14</f>
        <v>79</v>
      </c>
      <c r="D13" s="140">
        <f>'[1]ОВД'!D14</f>
        <v>100</v>
      </c>
      <c r="E13" s="143"/>
      <c r="F13" s="148"/>
      <c r="G13" s="146"/>
      <c r="H13" s="146"/>
    </row>
    <row r="14" spans="1:8" ht="24">
      <c r="A14" s="138" t="s">
        <v>306</v>
      </c>
      <c r="B14" s="139" t="s">
        <v>307</v>
      </c>
      <c r="C14" s="149">
        <f>'[1]ОВД'!C15</f>
        <v>52</v>
      </c>
      <c r="D14" s="149">
        <f>'[1]ОВД'!D15</f>
        <v>194</v>
      </c>
      <c r="E14" s="135" t="s">
        <v>308</v>
      </c>
      <c r="F14" s="150" t="s">
        <v>309</v>
      </c>
      <c r="G14" s="142"/>
      <c r="H14" s="142"/>
    </row>
    <row r="15" spans="1:8" ht="12">
      <c r="A15" s="138" t="s">
        <v>310</v>
      </c>
      <c r="B15" s="139" t="s">
        <v>311</v>
      </c>
      <c r="C15" s="149">
        <f>'[1]ОВД'!C16</f>
        <v>27</v>
      </c>
      <c r="D15" s="149">
        <f>'[1]ОВД'!D16</f>
        <v>35</v>
      </c>
      <c r="E15" s="138" t="s">
        <v>312</v>
      </c>
      <c r="F15" s="148" t="s">
        <v>313</v>
      </c>
      <c r="G15" s="151">
        <f>'[1]ОВД'!G16</f>
        <v>0</v>
      </c>
      <c r="H15" s="151">
        <f>'[1]ОВД'!H16</f>
        <v>0</v>
      </c>
    </row>
    <row r="16" spans="1:8" ht="12">
      <c r="A16" s="152" t="s">
        <v>314</v>
      </c>
      <c r="B16" s="139" t="s">
        <v>315</v>
      </c>
      <c r="C16" s="153">
        <f>'[1]ОВД'!C17</f>
        <v>0</v>
      </c>
      <c r="D16" s="153">
        <f>'[1]ОВД'!D17</f>
        <v>0</v>
      </c>
      <c r="E16" s="135"/>
      <c r="F16" s="133"/>
      <c r="G16" s="146"/>
      <c r="H16" s="146"/>
    </row>
    <row r="17" spans="1:8" ht="12">
      <c r="A17" s="152" t="s">
        <v>316</v>
      </c>
      <c r="B17" s="139" t="s">
        <v>317</v>
      </c>
      <c r="C17" s="153">
        <f>'[1]ОВД'!C18</f>
        <v>0</v>
      </c>
      <c r="D17" s="153">
        <f>'[1]ОВД'!D18</f>
        <v>0</v>
      </c>
      <c r="E17" s="135" t="s">
        <v>318</v>
      </c>
      <c r="F17" s="133"/>
      <c r="G17" s="146"/>
      <c r="H17" s="146"/>
    </row>
    <row r="18" spans="1:15" ht="12">
      <c r="A18" s="144" t="s">
        <v>319</v>
      </c>
      <c r="B18" s="154" t="s">
        <v>320</v>
      </c>
      <c r="C18" s="155">
        <f>'[1]ОВД'!C19</f>
        <v>3935</v>
      </c>
      <c r="D18" s="155">
        <f>'[1]ОВД'!D19</f>
        <v>5233</v>
      </c>
      <c r="E18" s="156" t="s">
        <v>321</v>
      </c>
      <c r="F18" s="148" t="s">
        <v>322</v>
      </c>
      <c r="G18" s="142">
        <f>'[1]ОВД'!G19</f>
        <v>7</v>
      </c>
      <c r="H18" s="142">
        <f>'[1]ОВД'!H19</f>
        <v>1</v>
      </c>
      <c r="I18" s="147"/>
      <c r="J18" s="147"/>
      <c r="K18" s="147"/>
      <c r="L18" s="147"/>
      <c r="M18" s="147"/>
      <c r="N18" s="147"/>
      <c r="O18" s="147"/>
    </row>
    <row r="19" spans="1:8" ht="12">
      <c r="A19" s="135"/>
      <c r="B19" s="139"/>
      <c r="C19" s="157"/>
      <c r="D19" s="157"/>
      <c r="E19" s="158" t="s">
        <v>323</v>
      </c>
      <c r="F19" s="148" t="s">
        <v>324</v>
      </c>
      <c r="G19" s="142"/>
      <c r="H19" s="142"/>
    </row>
    <row r="20" spans="1:8" ht="24">
      <c r="A20" s="135" t="s">
        <v>325</v>
      </c>
      <c r="B20" s="159"/>
      <c r="C20" s="157"/>
      <c r="D20" s="157"/>
      <c r="E20" s="138" t="s">
        <v>326</v>
      </c>
      <c r="F20" s="148" t="s">
        <v>327</v>
      </c>
      <c r="G20" s="142"/>
      <c r="H20" s="142"/>
    </row>
    <row r="21" spans="1:8" ht="12">
      <c r="A21" s="133" t="s">
        <v>328</v>
      </c>
      <c r="B21" s="159" t="s">
        <v>329</v>
      </c>
      <c r="C21" s="160">
        <f>'[1]ОВД'!C22</f>
        <v>406</v>
      </c>
      <c r="D21" s="160">
        <f>'[1]ОВД'!D22</f>
        <v>422</v>
      </c>
      <c r="E21" s="156" t="s">
        <v>330</v>
      </c>
      <c r="F21" s="148" t="s">
        <v>331</v>
      </c>
      <c r="G21" s="142"/>
      <c r="H21" s="142"/>
    </row>
    <row r="22" spans="1:8" ht="12">
      <c r="A22" s="138" t="s">
        <v>332</v>
      </c>
      <c r="B22" s="159" t="s">
        <v>333</v>
      </c>
      <c r="C22" s="160">
        <f>'[1]ОВД'!C23</f>
        <v>0</v>
      </c>
      <c r="D22" s="160">
        <f>'[1]ОВД'!D23</f>
        <v>0</v>
      </c>
      <c r="E22" s="138" t="s">
        <v>334</v>
      </c>
      <c r="F22" s="148" t="s">
        <v>335</v>
      </c>
      <c r="G22" s="142"/>
      <c r="H22" s="142"/>
    </row>
    <row r="23" spans="1:18" ht="12">
      <c r="A23" s="138" t="s">
        <v>336</v>
      </c>
      <c r="B23" s="159" t="s">
        <v>337</v>
      </c>
      <c r="C23" s="160">
        <f>'[1]ОВД'!C24</f>
        <v>11</v>
      </c>
      <c r="D23" s="160">
        <f>'[1]ОВД'!D24</f>
        <v>11</v>
      </c>
      <c r="E23" s="144" t="s">
        <v>338</v>
      </c>
      <c r="F23" s="150" t="s">
        <v>339</v>
      </c>
      <c r="G23" s="146">
        <f>G18+G19+G20+G21+G22</f>
        <v>7</v>
      </c>
      <c r="H23" s="146">
        <f>H18+H19+H20+H21+H22</f>
        <v>1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8" ht="12">
      <c r="A24" s="138" t="s">
        <v>340</v>
      </c>
      <c r="B24" s="159" t="s">
        <v>341</v>
      </c>
      <c r="C24" s="160">
        <f>'[1]ОВД'!C25</f>
        <v>13</v>
      </c>
      <c r="D24" s="160">
        <f>'[1]ОВД'!D25</f>
        <v>29</v>
      </c>
      <c r="E24" s="158"/>
      <c r="F24" s="133"/>
      <c r="G24" s="146"/>
      <c r="H24" s="146"/>
    </row>
    <row r="25" spans="1:14" ht="12">
      <c r="A25" s="144" t="s">
        <v>342</v>
      </c>
      <c r="B25" s="161" t="s">
        <v>343</v>
      </c>
      <c r="C25" s="155">
        <f>SUM(C21:C24)</f>
        <v>430</v>
      </c>
      <c r="D25" s="155">
        <f>SUM(D21:D24)</f>
        <v>462</v>
      </c>
      <c r="E25" s="138"/>
      <c r="F25" s="133"/>
      <c r="G25" s="146"/>
      <c r="H25" s="146"/>
      <c r="I25" s="147"/>
      <c r="J25" s="147"/>
      <c r="K25" s="147"/>
      <c r="L25" s="147"/>
      <c r="M25" s="147"/>
      <c r="N25" s="147"/>
    </row>
    <row r="26" spans="1:8" ht="12">
      <c r="A26" s="144"/>
      <c r="B26" s="161"/>
      <c r="C26" s="157"/>
      <c r="D26" s="157"/>
      <c r="E26" s="138"/>
      <c r="F26" s="133"/>
      <c r="G26" s="146"/>
      <c r="H26" s="146"/>
    </row>
    <row r="27" spans="1:18" ht="24">
      <c r="A27" s="131" t="s">
        <v>344</v>
      </c>
      <c r="B27" s="162" t="s">
        <v>345</v>
      </c>
      <c r="C27" s="137">
        <f>C25+C18</f>
        <v>4365</v>
      </c>
      <c r="D27" s="137">
        <f>D25+D18</f>
        <v>5695</v>
      </c>
      <c r="E27" s="131" t="s">
        <v>346</v>
      </c>
      <c r="F27" s="150" t="s">
        <v>347</v>
      </c>
      <c r="G27" s="146">
        <f>'[1]ОВД'!G28</f>
        <v>4209</v>
      </c>
      <c r="H27" s="146">
        <f>'[1]ОВД'!H28</f>
        <v>5499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8" ht="12">
      <c r="A28" s="131"/>
      <c r="B28" s="162"/>
      <c r="C28" s="157"/>
      <c r="D28" s="157"/>
      <c r="E28" s="131"/>
      <c r="F28" s="148"/>
      <c r="G28" s="146"/>
      <c r="H28" s="146"/>
    </row>
    <row r="29" spans="1:18" ht="12">
      <c r="A29" s="131" t="s">
        <v>348</v>
      </c>
      <c r="B29" s="162" t="s">
        <v>349</v>
      </c>
      <c r="C29" s="137"/>
      <c r="D29" s="137">
        <v>0</v>
      </c>
      <c r="E29" s="131" t="s">
        <v>350</v>
      </c>
      <c r="F29" s="150" t="s">
        <v>351</v>
      </c>
      <c r="G29" s="163">
        <f>'[1]ОВД'!G30</f>
        <v>156</v>
      </c>
      <c r="H29" s="163">
        <f>'[1]ОВД'!H30</f>
        <v>196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8" ht="24">
      <c r="A30" s="164" t="s">
        <v>352</v>
      </c>
      <c r="B30" s="161" t="s">
        <v>353</v>
      </c>
      <c r="C30" s="160"/>
      <c r="D30" s="160"/>
      <c r="E30" s="135" t="s">
        <v>354</v>
      </c>
      <c r="F30" s="148" t="s">
        <v>355</v>
      </c>
      <c r="G30" s="142"/>
      <c r="H30" s="142"/>
    </row>
    <row r="31" spans="1:8" ht="12">
      <c r="A31" s="135" t="s">
        <v>356</v>
      </c>
      <c r="B31" s="165" t="s">
        <v>357</v>
      </c>
      <c r="C31" s="160"/>
      <c r="D31" s="160"/>
      <c r="E31" s="135" t="s">
        <v>358</v>
      </c>
      <c r="F31" s="148" t="s">
        <v>359</v>
      </c>
      <c r="G31" s="142"/>
      <c r="H31" s="142"/>
    </row>
    <row r="32" spans="1:18" ht="12">
      <c r="A32" s="166" t="s">
        <v>360</v>
      </c>
      <c r="B32" s="161" t="s">
        <v>361</v>
      </c>
      <c r="C32" s="155">
        <f>'[1]ОВД'!C33</f>
        <v>4365</v>
      </c>
      <c r="D32" s="155">
        <f>'[1]ОВД'!D33</f>
        <v>5695</v>
      </c>
      <c r="E32" s="131" t="s">
        <v>362</v>
      </c>
      <c r="F32" s="150" t="s">
        <v>363</v>
      </c>
      <c r="G32" s="163">
        <f>'[1]ОВД'!G33</f>
        <v>4209</v>
      </c>
      <c r="H32" s="163">
        <f>'[1]ОВД'!H33</f>
        <v>5499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ht="12">
      <c r="A33" s="166" t="s">
        <v>364</v>
      </c>
      <c r="B33" s="162" t="s">
        <v>365</v>
      </c>
      <c r="C33" s="155">
        <f>'[1]ОВД'!C34</f>
        <v>0</v>
      </c>
      <c r="D33" s="155">
        <f>'[1]ОВД'!D34</f>
        <v>0</v>
      </c>
      <c r="E33" s="166" t="s">
        <v>366</v>
      </c>
      <c r="F33" s="150" t="s">
        <v>367</v>
      </c>
      <c r="G33" s="163">
        <f>'[1]ОВД'!G34</f>
        <v>156</v>
      </c>
      <c r="H33" s="163">
        <f>'[1]ОВД'!H34</f>
        <v>196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1:14" ht="12">
      <c r="A34" s="135" t="s">
        <v>368</v>
      </c>
      <c r="B34" s="161" t="s">
        <v>369</v>
      </c>
      <c r="C34" s="155">
        <f>'[1]ОВД'!C35</f>
        <v>0</v>
      </c>
      <c r="D34" s="155">
        <f>'[1]ОВД'!D35</f>
        <v>0</v>
      </c>
      <c r="E34" s="167"/>
      <c r="F34" s="133"/>
      <c r="G34" s="146"/>
      <c r="H34" s="146"/>
      <c r="I34" s="147"/>
      <c r="J34" s="147"/>
      <c r="K34" s="147"/>
      <c r="L34" s="147"/>
      <c r="M34" s="147"/>
      <c r="N34" s="147"/>
    </row>
    <row r="35" spans="1:8" ht="12">
      <c r="A35" s="168" t="s">
        <v>370</v>
      </c>
      <c r="B35" s="159" t="s">
        <v>371</v>
      </c>
      <c r="C35" s="160">
        <f>'[1]ОВД'!C36</f>
        <v>0</v>
      </c>
      <c r="D35" s="160">
        <f>'[1]ОВД'!D36</f>
        <v>0</v>
      </c>
      <c r="E35" s="167"/>
      <c r="F35" s="133"/>
      <c r="G35" s="146"/>
      <c r="H35" s="146"/>
    </row>
    <row r="36" spans="1:8" ht="12">
      <c r="A36" s="168" t="s">
        <v>372</v>
      </c>
      <c r="B36" s="169" t="s">
        <v>373</v>
      </c>
      <c r="C36" s="170">
        <f>'[1]ОВД'!C37</f>
        <v>0</v>
      </c>
      <c r="D36" s="170">
        <f>'[1]ОВД'!D37</f>
        <v>0</v>
      </c>
      <c r="E36" s="167"/>
      <c r="F36" s="171"/>
      <c r="G36" s="146"/>
      <c r="H36" s="146"/>
    </row>
    <row r="37" spans="1:8" ht="12">
      <c r="A37" s="172" t="s">
        <v>374</v>
      </c>
      <c r="B37" s="169" t="s">
        <v>375</v>
      </c>
      <c r="C37" s="173">
        <f>'[1]ОВД'!C38</f>
        <v>0</v>
      </c>
      <c r="D37" s="173">
        <f>'[1]ОВД'!D38</f>
        <v>0</v>
      </c>
      <c r="E37" s="167"/>
      <c r="F37" s="171"/>
      <c r="G37" s="146"/>
      <c r="H37" s="146"/>
    </row>
    <row r="38" spans="1:18" ht="12">
      <c r="A38" s="174" t="s">
        <v>376</v>
      </c>
      <c r="B38" s="175" t="s">
        <v>377</v>
      </c>
      <c r="C38" s="176"/>
      <c r="D38" s="176"/>
      <c r="E38" s="177" t="s">
        <v>378</v>
      </c>
      <c r="F38" s="178" t="s">
        <v>379</v>
      </c>
      <c r="G38" s="179">
        <f>'[1]ОВД'!G39</f>
        <v>156</v>
      </c>
      <c r="H38" s="179">
        <f>'[1]ОВД'!H39</f>
        <v>196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47"/>
    </row>
    <row r="39" spans="1:8" ht="12">
      <c r="A39" s="131" t="s">
        <v>380</v>
      </c>
      <c r="B39" s="180" t="s">
        <v>381</v>
      </c>
      <c r="C39" s="181">
        <f>'[1]ОВД'!C40</f>
        <v>0</v>
      </c>
      <c r="D39" s="181">
        <f>'[1]ОВД'!D40</f>
        <v>0</v>
      </c>
      <c r="E39" s="131" t="s">
        <v>382</v>
      </c>
      <c r="F39" s="178" t="s">
        <v>383</v>
      </c>
      <c r="G39" s="142">
        <f>'[1]ОВД'!G40</f>
        <v>57</v>
      </c>
      <c r="H39" s="142">
        <f>'[1]ОВД'!H40</f>
        <v>18</v>
      </c>
    </row>
    <row r="40" spans="1:18" ht="12">
      <c r="A40" s="131" t="s">
        <v>384</v>
      </c>
      <c r="B40" s="130" t="s">
        <v>385</v>
      </c>
      <c r="C40" s="132">
        <f>'[1]ОВД'!C41</f>
        <v>0</v>
      </c>
      <c r="D40" s="132">
        <f>'[1]ОВД'!D41</f>
        <v>0</v>
      </c>
      <c r="E40" s="131" t="s">
        <v>386</v>
      </c>
      <c r="F40" s="178" t="s">
        <v>387</v>
      </c>
      <c r="G40" s="132">
        <f>'[1]ОВД'!G41</f>
        <v>99</v>
      </c>
      <c r="H40" s="132">
        <f>'[1]ОВД'!H41</f>
        <v>178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</row>
    <row r="41" spans="1:18" ht="12">
      <c r="A41" s="182" t="s">
        <v>388</v>
      </c>
      <c r="B41" s="130" t="s">
        <v>389</v>
      </c>
      <c r="C41" s="163">
        <f>'[1]ОВД'!C42</f>
        <v>4365</v>
      </c>
      <c r="D41" s="163">
        <f>'[1]ОВД'!D42</f>
        <v>5695</v>
      </c>
      <c r="E41" s="182" t="s">
        <v>388</v>
      </c>
      <c r="F41" s="175" t="s">
        <v>390</v>
      </c>
      <c r="G41" s="163">
        <f>'[1]ОВД'!G42</f>
        <v>4365</v>
      </c>
      <c r="H41" s="163">
        <f>'[1]ОВД'!H42</f>
        <v>5695</v>
      </c>
      <c r="I41" s="147"/>
      <c r="J41" s="147"/>
      <c r="K41" s="147"/>
      <c r="L41" s="147"/>
      <c r="M41" s="147"/>
      <c r="N41" s="147"/>
      <c r="O41" s="147"/>
      <c r="P41" s="147"/>
      <c r="Q41" s="147"/>
      <c r="R41" s="147"/>
    </row>
    <row r="42" spans="1:8" ht="12">
      <c r="A42" s="183"/>
      <c r="B42" s="184"/>
      <c r="C42" s="185"/>
      <c r="D42" s="185"/>
      <c r="E42" s="186"/>
      <c r="F42" s="187"/>
      <c r="G42" s="188"/>
      <c r="H42" s="188"/>
    </row>
    <row r="43" spans="1:15" ht="12">
      <c r="A43" s="189"/>
      <c r="B43" s="190"/>
      <c r="C43" s="190"/>
      <c r="D43" s="191"/>
      <c r="E43" s="191"/>
      <c r="F43" s="191"/>
      <c r="G43" s="191"/>
      <c r="H43" s="191"/>
      <c r="I43" s="147"/>
      <c r="J43" s="147"/>
      <c r="K43" s="147"/>
      <c r="L43" s="147"/>
      <c r="M43" s="147"/>
      <c r="N43" s="147"/>
      <c r="O43" s="147"/>
    </row>
    <row r="44" spans="1:8" ht="12">
      <c r="A44" s="192"/>
      <c r="B44" s="193"/>
      <c r="C44" s="188"/>
      <c r="D44" s="188"/>
      <c r="E44" s="187"/>
      <c r="F44" s="187"/>
      <c r="G44" s="194"/>
      <c r="H44" s="194"/>
    </row>
    <row r="45" spans="1:8" ht="12.75" customHeight="1">
      <c r="A45" s="192"/>
      <c r="B45" s="193"/>
      <c r="C45" s="122"/>
      <c r="D45" s="195"/>
      <c r="E45" s="195"/>
      <c r="F45" s="195"/>
      <c r="G45" s="195"/>
      <c r="H45" s="195"/>
    </row>
    <row r="46" spans="1:8" ht="14.25">
      <c r="A46" s="99">
        <f>'[1]ОВД'!B48</f>
        <v>41876</v>
      </c>
      <c r="B46" s="100"/>
      <c r="C46" s="101" t="s">
        <v>276</v>
      </c>
      <c r="D46" s="101"/>
      <c r="E46" s="101"/>
      <c r="F46" s="187"/>
      <c r="G46" s="194"/>
      <c r="H46" s="194"/>
    </row>
    <row r="47" spans="1:8" ht="15">
      <c r="A47" s="102"/>
      <c r="B47" s="102"/>
      <c r="C47" s="105"/>
      <c r="D47" s="196"/>
      <c r="E47" s="105"/>
      <c r="F47" s="187"/>
      <c r="G47" s="194"/>
      <c r="H47" s="194"/>
    </row>
    <row r="48" spans="1:8" ht="15">
      <c r="A48" s="106"/>
      <c r="B48" s="106"/>
      <c r="C48" s="101" t="s">
        <v>391</v>
      </c>
      <c r="D48" s="107"/>
      <c r="E48" s="107"/>
      <c r="F48" s="187"/>
      <c r="G48" s="194"/>
      <c r="H48" s="194"/>
    </row>
    <row r="49" spans="1:8" ht="12">
      <c r="A49" s="197"/>
      <c r="B49" s="197"/>
      <c r="C49" s="198"/>
      <c r="D49" s="198"/>
      <c r="E49" s="197"/>
      <c r="F49" s="197"/>
      <c r="G49" s="199"/>
      <c r="H49" s="199"/>
    </row>
    <row r="50" spans="1:8" ht="12">
      <c r="A50" s="197"/>
      <c r="B50" s="197"/>
      <c r="C50" s="198"/>
      <c r="D50" s="198"/>
      <c r="E50" s="197"/>
      <c r="F50" s="197"/>
      <c r="G50" s="199"/>
      <c r="H50" s="199"/>
    </row>
    <row r="51" spans="1:8" ht="12">
      <c r="A51" s="197"/>
      <c r="B51" s="197"/>
      <c r="C51" s="198"/>
      <c r="D51" s="198"/>
      <c r="E51" s="197"/>
      <c r="F51" s="197"/>
      <c r="G51" s="199"/>
      <c r="H51" s="199"/>
    </row>
    <row r="52" spans="1:8" ht="12">
      <c r="A52" s="197"/>
      <c r="B52" s="197"/>
      <c r="C52" s="198"/>
      <c r="D52" s="198"/>
      <c r="E52" s="197"/>
      <c r="F52" s="197"/>
      <c r="G52" s="199"/>
      <c r="H52" s="199"/>
    </row>
    <row r="53" spans="1:8" ht="12">
      <c r="A53" s="197"/>
      <c r="B53" s="197"/>
      <c r="C53" s="198"/>
      <c r="D53" s="198"/>
      <c r="E53" s="197"/>
      <c r="F53" s="197"/>
      <c r="G53" s="199"/>
      <c r="H53" s="199"/>
    </row>
    <row r="54" spans="1:8" ht="12">
      <c r="A54" s="197"/>
      <c r="B54" s="197"/>
      <c r="C54" s="198"/>
      <c r="D54" s="198"/>
      <c r="E54" s="197"/>
      <c r="F54" s="197"/>
      <c r="G54" s="199"/>
      <c r="H54" s="199"/>
    </row>
    <row r="55" spans="1:8" ht="12">
      <c r="A55" s="197"/>
      <c r="B55" s="197"/>
      <c r="C55" s="198"/>
      <c r="D55" s="198"/>
      <c r="E55" s="197"/>
      <c r="F55" s="197"/>
      <c r="G55" s="199"/>
      <c r="H55" s="199"/>
    </row>
    <row r="56" spans="1:8" ht="12">
      <c r="A56" s="197"/>
      <c r="B56" s="197"/>
      <c r="C56" s="198"/>
      <c r="D56" s="198"/>
      <c r="E56" s="197"/>
      <c r="F56" s="197"/>
      <c r="G56" s="199"/>
      <c r="H56" s="199"/>
    </row>
    <row r="57" spans="1:8" ht="12">
      <c r="A57" s="197"/>
      <c r="B57" s="197"/>
      <c r="C57" s="198"/>
      <c r="D57" s="198"/>
      <c r="E57" s="197"/>
      <c r="F57" s="197"/>
      <c r="G57" s="199"/>
      <c r="H57" s="199"/>
    </row>
    <row r="58" spans="1:8" ht="12">
      <c r="A58" s="197"/>
      <c r="B58" s="197"/>
      <c r="C58" s="198"/>
      <c r="D58" s="198"/>
      <c r="E58" s="197"/>
      <c r="F58" s="197"/>
      <c r="G58" s="199"/>
      <c r="H58" s="199"/>
    </row>
    <row r="59" spans="1:8" ht="12">
      <c r="A59" s="197"/>
      <c r="B59" s="197"/>
      <c r="C59" s="198"/>
      <c r="D59" s="198"/>
      <c r="E59" s="197"/>
      <c r="F59" s="197"/>
      <c r="G59" s="199"/>
      <c r="H59" s="199"/>
    </row>
    <row r="60" spans="1:8" ht="12">
      <c r="A60" s="197"/>
      <c r="B60" s="197"/>
      <c r="C60" s="198"/>
      <c r="D60" s="198"/>
      <c r="E60" s="197"/>
      <c r="F60" s="197"/>
      <c r="G60" s="199"/>
      <c r="H60" s="199"/>
    </row>
    <row r="61" spans="1:8" ht="12">
      <c r="A61" s="197"/>
      <c r="B61" s="197"/>
      <c r="C61" s="198"/>
      <c r="D61" s="198"/>
      <c r="E61" s="197"/>
      <c r="F61" s="197"/>
      <c r="G61" s="199"/>
      <c r="H61" s="199"/>
    </row>
    <row r="62" spans="1:8" ht="12">
      <c r="A62" s="197"/>
      <c r="B62" s="197"/>
      <c r="C62" s="198"/>
      <c r="D62" s="198"/>
      <c r="E62" s="197"/>
      <c r="F62" s="197"/>
      <c r="G62" s="199"/>
      <c r="H62" s="199"/>
    </row>
    <row r="63" spans="1:8" ht="12">
      <c r="A63" s="197"/>
      <c r="B63" s="197"/>
      <c r="C63" s="198"/>
      <c r="D63" s="198"/>
      <c r="E63" s="197"/>
      <c r="F63" s="197"/>
      <c r="G63" s="199"/>
      <c r="H63" s="199"/>
    </row>
    <row r="64" spans="1:8" ht="12">
      <c r="A64" s="197"/>
      <c r="B64" s="197"/>
      <c r="C64" s="198"/>
      <c r="D64" s="198"/>
      <c r="E64" s="197"/>
      <c r="F64" s="197"/>
      <c r="G64" s="199"/>
      <c r="H64" s="199"/>
    </row>
    <row r="65" spans="1:8" ht="12">
      <c r="A65" s="197"/>
      <c r="B65" s="197"/>
      <c r="C65" s="198"/>
      <c r="D65" s="198"/>
      <c r="E65" s="197"/>
      <c r="F65" s="197"/>
      <c r="G65" s="199"/>
      <c r="H65" s="199"/>
    </row>
    <row r="66" spans="1:8" ht="12">
      <c r="A66" s="197"/>
      <c r="B66" s="197"/>
      <c r="C66" s="198"/>
      <c r="D66" s="198"/>
      <c r="E66" s="197"/>
      <c r="F66" s="197"/>
      <c r="G66" s="199"/>
      <c r="H66" s="199"/>
    </row>
    <row r="67" spans="1:8" ht="12">
      <c r="A67" s="197"/>
      <c r="B67" s="197"/>
      <c r="C67" s="198"/>
      <c r="D67" s="198"/>
      <c r="E67" s="197"/>
      <c r="F67" s="197"/>
      <c r="G67" s="199"/>
      <c r="H67" s="199"/>
    </row>
    <row r="68" spans="1:8" ht="12">
      <c r="A68" s="197"/>
      <c r="B68" s="197"/>
      <c r="C68" s="198"/>
      <c r="D68" s="198"/>
      <c r="E68" s="197"/>
      <c r="F68" s="197"/>
      <c r="G68" s="199"/>
      <c r="H68" s="199"/>
    </row>
    <row r="69" spans="1:8" ht="12">
      <c r="A69" s="197"/>
      <c r="B69" s="197"/>
      <c r="C69" s="198"/>
      <c r="D69" s="198"/>
      <c r="E69" s="197"/>
      <c r="F69" s="197"/>
      <c r="G69" s="199"/>
      <c r="H69" s="199"/>
    </row>
    <row r="70" spans="1:8" ht="12">
      <c r="A70" s="197"/>
      <c r="B70" s="197"/>
      <c r="C70" s="198"/>
      <c r="D70" s="198"/>
      <c r="E70" s="197"/>
      <c r="F70" s="197"/>
      <c r="G70" s="199"/>
      <c r="H70" s="199"/>
    </row>
    <row r="71" spans="1:8" ht="12">
      <c r="A71" s="197"/>
      <c r="B71" s="197"/>
      <c r="C71" s="198"/>
      <c r="D71" s="198"/>
      <c r="E71" s="197"/>
      <c r="F71" s="197"/>
      <c r="G71" s="199"/>
      <c r="H71" s="199"/>
    </row>
    <row r="72" spans="1:8" ht="12">
      <c r="A72" s="197"/>
      <c r="B72" s="197"/>
      <c r="C72" s="198"/>
      <c r="D72" s="198"/>
      <c r="E72" s="197"/>
      <c r="F72" s="197"/>
      <c r="G72" s="199"/>
      <c r="H72" s="199"/>
    </row>
    <row r="73" spans="1:8" ht="12">
      <c r="A73" s="197"/>
      <c r="B73" s="197"/>
      <c r="C73" s="198"/>
      <c r="D73" s="198"/>
      <c r="E73" s="197"/>
      <c r="F73" s="197"/>
      <c r="G73" s="199"/>
      <c r="H73" s="199"/>
    </row>
    <row r="74" spans="1:8" ht="12">
      <c r="A74" s="197"/>
      <c r="B74" s="197"/>
      <c r="C74" s="198"/>
      <c r="D74" s="198"/>
      <c r="E74" s="197"/>
      <c r="F74" s="197"/>
      <c r="G74" s="199"/>
      <c r="H74" s="199"/>
    </row>
    <row r="75" spans="1:8" ht="12">
      <c r="A75" s="197"/>
      <c r="B75" s="197"/>
      <c r="C75" s="198"/>
      <c r="D75" s="198"/>
      <c r="E75" s="197"/>
      <c r="F75" s="197"/>
      <c r="G75" s="199"/>
      <c r="H75" s="199"/>
    </row>
    <row r="76" spans="1:8" ht="12">
      <c r="A76" s="197"/>
      <c r="B76" s="197"/>
      <c r="C76" s="198"/>
      <c r="D76" s="198"/>
      <c r="E76" s="197"/>
      <c r="F76" s="197"/>
      <c r="G76" s="199"/>
      <c r="H76" s="199"/>
    </row>
    <row r="77" spans="1:8" ht="12">
      <c r="A77" s="197"/>
      <c r="B77" s="197"/>
      <c r="C77" s="198"/>
      <c r="D77" s="198"/>
      <c r="E77" s="197"/>
      <c r="F77" s="197"/>
      <c r="G77" s="199"/>
      <c r="H77" s="199"/>
    </row>
    <row r="78" spans="1:8" ht="12">
      <c r="A78" s="197"/>
      <c r="B78" s="197"/>
      <c r="C78" s="198"/>
      <c r="D78" s="198"/>
      <c r="E78" s="197"/>
      <c r="F78" s="197"/>
      <c r="G78" s="199"/>
      <c r="H78" s="199"/>
    </row>
    <row r="79" spans="1:8" ht="12">
      <c r="A79" s="197"/>
      <c r="B79" s="197"/>
      <c r="C79" s="198"/>
      <c r="D79" s="198"/>
      <c r="E79" s="197"/>
      <c r="F79" s="197"/>
      <c r="G79" s="199"/>
      <c r="H79" s="199"/>
    </row>
    <row r="80" spans="1:8" ht="12">
      <c r="A80" s="197"/>
      <c r="B80" s="197"/>
      <c r="C80" s="198"/>
      <c r="D80" s="198"/>
      <c r="E80" s="197"/>
      <c r="F80" s="197"/>
      <c r="G80" s="199"/>
      <c r="H80" s="199"/>
    </row>
    <row r="81" spans="1:8" ht="12">
      <c r="A81" s="197"/>
      <c r="B81" s="197"/>
      <c r="C81" s="198"/>
      <c r="D81" s="198"/>
      <c r="E81" s="197"/>
      <c r="F81" s="197"/>
      <c r="G81" s="199"/>
      <c r="H81" s="199"/>
    </row>
    <row r="82" spans="1:8" ht="12">
      <c r="A82" s="197"/>
      <c r="B82" s="197"/>
      <c r="C82" s="198"/>
      <c r="D82" s="198"/>
      <c r="E82" s="197"/>
      <c r="F82" s="197"/>
      <c r="G82" s="199"/>
      <c r="H82" s="199"/>
    </row>
    <row r="83" spans="1:8" ht="12">
      <c r="A83" s="197"/>
      <c r="B83" s="197"/>
      <c r="C83" s="198"/>
      <c r="D83" s="198"/>
      <c r="E83" s="197"/>
      <c r="F83" s="197"/>
      <c r="G83" s="199"/>
      <c r="H83" s="199"/>
    </row>
    <row r="84" spans="1:8" ht="12">
      <c r="A84" s="197"/>
      <c r="B84" s="197"/>
      <c r="C84" s="198"/>
      <c r="D84" s="198"/>
      <c r="E84" s="197"/>
      <c r="F84" s="197"/>
      <c r="G84" s="199"/>
      <c r="H84" s="199"/>
    </row>
    <row r="85" spans="1:8" ht="12">
      <c r="A85" s="197"/>
      <c r="B85" s="197"/>
      <c r="C85" s="198"/>
      <c r="D85" s="198"/>
      <c r="E85" s="197"/>
      <c r="F85" s="197"/>
      <c r="G85" s="199"/>
      <c r="H85" s="199"/>
    </row>
    <row r="86" spans="1:8" ht="12">
      <c r="A86" s="197"/>
      <c r="B86" s="197"/>
      <c r="C86" s="198"/>
      <c r="D86" s="198"/>
      <c r="E86" s="197"/>
      <c r="F86" s="197"/>
      <c r="G86" s="199"/>
      <c r="H86" s="199"/>
    </row>
    <row r="87" spans="1:8" ht="12">
      <c r="A87" s="197"/>
      <c r="B87" s="197"/>
      <c r="C87" s="198"/>
      <c r="D87" s="198"/>
      <c r="E87" s="197"/>
      <c r="F87" s="197"/>
      <c r="G87" s="199"/>
      <c r="H87" s="199"/>
    </row>
    <row r="88" spans="1:8" ht="12">
      <c r="A88" s="197"/>
      <c r="B88" s="197"/>
      <c r="C88" s="198"/>
      <c r="D88" s="198"/>
      <c r="E88" s="197"/>
      <c r="F88" s="197"/>
      <c r="G88" s="199"/>
      <c r="H88" s="199"/>
    </row>
    <row r="89" spans="1:8" ht="12">
      <c r="A89" s="197"/>
      <c r="B89" s="197"/>
      <c r="C89" s="198"/>
      <c r="D89" s="198"/>
      <c r="E89" s="197"/>
      <c r="F89" s="197"/>
      <c r="G89" s="199"/>
      <c r="H89" s="199"/>
    </row>
    <row r="90" spans="1:8" ht="12">
      <c r="A90" s="197"/>
      <c r="B90" s="197"/>
      <c r="C90" s="198"/>
      <c r="D90" s="198"/>
      <c r="E90" s="197"/>
      <c r="F90" s="197"/>
      <c r="G90" s="199"/>
      <c r="H90" s="199"/>
    </row>
    <row r="91" spans="1:8" ht="12">
      <c r="A91" s="197"/>
      <c r="B91" s="197"/>
      <c r="C91" s="198"/>
      <c r="D91" s="198"/>
      <c r="E91" s="197"/>
      <c r="F91" s="197"/>
      <c r="G91" s="199"/>
      <c r="H91" s="199"/>
    </row>
    <row r="92" spans="1:8" ht="12">
      <c r="A92" s="197"/>
      <c r="B92" s="197"/>
      <c r="C92" s="198"/>
      <c r="D92" s="198"/>
      <c r="E92" s="197"/>
      <c r="F92" s="197"/>
      <c r="G92" s="199"/>
      <c r="H92" s="199"/>
    </row>
    <row r="93" spans="1:8" ht="12">
      <c r="A93" s="197"/>
      <c r="B93" s="197"/>
      <c r="C93" s="198"/>
      <c r="D93" s="198"/>
      <c r="E93" s="197"/>
      <c r="F93" s="197"/>
      <c r="G93" s="199"/>
      <c r="H93" s="199"/>
    </row>
    <row r="94" spans="1:8" ht="12">
      <c r="A94" s="197"/>
      <c r="B94" s="197"/>
      <c r="C94" s="198"/>
      <c r="D94" s="198"/>
      <c r="E94" s="197"/>
      <c r="F94" s="197"/>
      <c r="G94" s="199"/>
      <c r="H94" s="199"/>
    </row>
    <row r="95" spans="1:8" ht="12">
      <c r="A95" s="197"/>
      <c r="B95" s="197"/>
      <c r="C95" s="198"/>
      <c r="D95" s="198"/>
      <c r="E95" s="197"/>
      <c r="F95" s="197"/>
      <c r="G95" s="199"/>
      <c r="H95" s="199"/>
    </row>
    <row r="96" spans="1:8" ht="12">
      <c r="A96" s="197"/>
      <c r="B96" s="197"/>
      <c r="C96" s="198"/>
      <c r="D96" s="198"/>
      <c r="E96" s="197"/>
      <c r="F96" s="197"/>
      <c r="G96" s="199"/>
      <c r="H96" s="199"/>
    </row>
    <row r="97" spans="1:8" ht="12">
      <c r="A97" s="197"/>
      <c r="B97" s="197"/>
      <c r="C97" s="198"/>
      <c r="D97" s="198"/>
      <c r="E97" s="197"/>
      <c r="F97" s="197"/>
      <c r="G97" s="199"/>
      <c r="H97" s="199"/>
    </row>
    <row r="98" spans="1:8" ht="12">
      <c r="A98" s="197"/>
      <c r="B98" s="197"/>
      <c r="C98" s="198"/>
      <c r="D98" s="198"/>
      <c r="E98" s="197"/>
      <c r="F98" s="197"/>
      <c r="G98" s="199"/>
      <c r="H98" s="199"/>
    </row>
    <row r="99" spans="1:8" ht="12">
      <c r="A99" s="197"/>
      <c r="B99" s="197"/>
      <c r="C99" s="198"/>
      <c r="D99" s="198"/>
      <c r="E99" s="197"/>
      <c r="F99" s="197"/>
      <c r="G99" s="199"/>
      <c r="H99" s="199"/>
    </row>
    <row r="100" spans="1:8" ht="12">
      <c r="A100" s="197"/>
      <c r="B100" s="197"/>
      <c r="C100" s="198"/>
      <c r="D100" s="198"/>
      <c r="E100" s="197"/>
      <c r="F100" s="197"/>
      <c r="G100" s="199"/>
      <c r="H100" s="199"/>
    </row>
    <row r="101" spans="1:8" ht="12">
      <c r="A101" s="197"/>
      <c r="B101" s="197"/>
      <c r="C101" s="198"/>
      <c r="D101" s="198"/>
      <c r="E101" s="197"/>
      <c r="F101" s="197"/>
      <c r="G101" s="199"/>
      <c r="H101" s="199"/>
    </row>
    <row r="102" spans="1:6" ht="12">
      <c r="A102" s="197"/>
      <c r="B102" s="197"/>
      <c r="C102" s="200"/>
      <c r="D102" s="200"/>
      <c r="E102" s="197"/>
      <c r="F102" s="197"/>
    </row>
    <row r="103" spans="1:6" ht="12">
      <c r="A103" s="197"/>
      <c r="B103" s="197"/>
      <c r="C103" s="200"/>
      <c r="D103" s="200"/>
      <c r="E103" s="197"/>
      <c r="F103" s="197"/>
    </row>
    <row r="104" spans="1:6" ht="12">
      <c r="A104" s="197"/>
      <c r="B104" s="197"/>
      <c r="C104" s="200"/>
      <c r="D104" s="200"/>
      <c r="E104" s="197"/>
      <c r="F104" s="197"/>
    </row>
    <row r="105" spans="1:6" ht="12">
      <c r="A105" s="197"/>
      <c r="B105" s="197"/>
      <c r="C105" s="200"/>
      <c r="D105" s="200"/>
      <c r="E105" s="197"/>
      <c r="F105" s="197"/>
    </row>
    <row r="106" spans="1:6" ht="12">
      <c r="A106" s="197"/>
      <c r="B106" s="197"/>
      <c r="C106" s="200"/>
      <c r="D106" s="200"/>
      <c r="E106" s="197"/>
      <c r="F106" s="197"/>
    </row>
    <row r="107" spans="1:6" ht="12">
      <c r="A107" s="197"/>
      <c r="B107" s="197"/>
      <c r="C107" s="200"/>
      <c r="D107" s="200"/>
      <c r="E107" s="197"/>
      <c r="F107" s="197"/>
    </row>
    <row r="108" spans="1:6" ht="12">
      <c r="A108" s="197"/>
      <c r="B108" s="197"/>
      <c r="C108" s="200"/>
      <c r="D108" s="200"/>
      <c r="E108" s="197"/>
      <c r="F108" s="197"/>
    </row>
    <row r="109" spans="1:6" ht="12">
      <c r="A109" s="197"/>
      <c r="B109" s="197"/>
      <c r="C109" s="200"/>
      <c r="D109" s="200"/>
      <c r="E109" s="197"/>
      <c r="F109" s="197"/>
    </row>
    <row r="110" spans="1:6" ht="12">
      <c r="A110" s="197"/>
      <c r="B110" s="197"/>
      <c r="C110" s="200"/>
      <c r="D110" s="200"/>
      <c r="E110" s="197"/>
      <c r="F110" s="197"/>
    </row>
    <row r="111" spans="1:6" ht="12">
      <c r="A111" s="197"/>
      <c r="B111" s="197"/>
      <c r="C111" s="200"/>
      <c r="D111" s="200"/>
      <c r="E111" s="197"/>
      <c r="F111" s="197"/>
    </row>
    <row r="112" spans="1:6" ht="12">
      <c r="A112" s="197"/>
      <c r="B112" s="197"/>
      <c r="C112" s="200"/>
      <c r="D112" s="200"/>
      <c r="E112" s="197"/>
      <c r="F112" s="197"/>
    </row>
    <row r="113" spans="1:6" ht="12">
      <c r="A113" s="197"/>
      <c r="B113" s="197"/>
      <c r="C113" s="200"/>
      <c r="D113" s="200"/>
      <c r="E113" s="197"/>
      <c r="F113" s="197"/>
    </row>
    <row r="114" spans="1:6" ht="12">
      <c r="A114" s="197"/>
      <c r="B114" s="197"/>
      <c r="C114" s="200"/>
      <c r="D114" s="200"/>
      <c r="E114" s="197"/>
      <c r="F114" s="197"/>
    </row>
    <row r="115" spans="1:6" ht="12">
      <c r="A115" s="197"/>
      <c r="B115" s="197"/>
      <c r="C115" s="200"/>
      <c r="D115" s="200"/>
      <c r="E115" s="197"/>
      <c r="F115" s="197"/>
    </row>
    <row r="116" spans="1:6" ht="12">
      <c r="A116" s="197"/>
      <c r="B116" s="197"/>
      <c r="C116" s="200"/>
      <c r="D116" s="200"/>
      <c r="E116" s="197"/>
      <c r="F116" s="197"/>
    </row>
    <row r="117" spans="1:6" ht="12">
      <c r="A117" s="197"/>
      <c r="B117" s="197"/>
      <c r="C117" s="200"/>
      <c r="D117" s="200"/>
      <c r="E117" s="197"/>
      <c r="F117" s="197"/>
    </row>
    <row r="118" spans="1:6" ht="12">
      <c r="A118" s="197"/>
      <c r="B118" s="197"/>
      <c r="C118" s="200"/>
      <c r="D118" s="200"/>
      <c r="E118" s="197"/>
      <c r="F118" s="197"/>
    </row>
    <row r="119" spans="1:6" ht="12">
      <c r="A119" s="197"/>
      <c r="B119" s="197"/>
      <c r="C119" s="200"/>
      <c r="D119" s="200"/>
      <c r="E119" s="197"/>
      <c r="F119" s="197"/>
    </row>
    <row r="120" spans="1:6" ht="12">
      <c r="A120" s="197"/>
      <c r="B120" s="197"/>
      <c r="C120" s="200"/>
      <c r="D120" s="200"/>
      <c r="E120" s="197"/>
      <c r="F120" s="197"/>
    </row>
    <row r="121" spans="1:6" ht="12">
      <c r="A121" s="197"/>
      <c r="B121" s="197"/>
      <c r="C121" s="200"/>
      <c r="D121" s="200"/>
      <c r="E121" s="197"/>
      <c r="F121" s="197"/>
    </row>
    <row r="122" spans="1:6" ht="12">
      <c r="A122" s="197"/>
      <c r="B122" s="197"/>
      <c r="C122" s="200"/>
      <c r="D122" s="200"/>
      <c r="E122" s="197"/>
      <c r="F122" s="197"/>
    </row>
    <row r="123" spans="1:6" ht="12">
      <c r="A123" s="197"/>
      <c r="B123" s="197"/>
      <c r="C123" s="200"/>
      <c r="D123" s="200"/>
      <c r="E123" s="197"/>
      <c r="F123" s="197"/>
    </row>
    <row r="124" spans="1:6" ht="12">
      <c r="A124" s="197"/>
      <c r="B124" s="197"/>
      <c r="C124" s="200"/>
      <c r="D124" s="200"/>
      <c r="E124" s="197"/>
      <c r="F124" s="197"/>
    </row>
    <row r="125" spans="1:6" ht="12">
      <c r="A125" s="197"/>
      <c r="B125" s="197"/>
      <c r="C125" s="200"/>
      <c r="D125" s="200"/>
      <c r="E125" s="197"/>
      <c r="F125" s="197"/>
    </row>
    <row r="126" spans="1:6" ht="12">
      <c r="A126" s="197"/>
      <c r="B126" s="197"/>
      <c r="C126" s="200"/>
      <c r="D126" s="200"/>
      <c r="E126" s="197"/>
      <c r="F126" s="197"/>
    </row>
    <row r="127" spans="1:6" ht="12">
      <c r="A127" s="197"/>
      <c r="B127" s="197"/>
      <c r="C127" s="200"/>
      <c r="D127" s="200"/>
      <c r="E127" s="197"/>
      <c r="F127" s="197"/>
    </row>
    <row r="128" spans="1:6" ht="12">
      <c r="A128" s="197"/>
      <c r="B128" s="197"/>
      <c r="C128" s="200"/>
      <c r="D128" s="200"/>
      <c r="E128" s="197"/>
      <c r="F128" s="197"/>
    </row>
    <row r="129" spans="1:6" ht="12">
      <c r="A129" s="197"/>
      <c r="B129" s="197"/>
      <c r="C129" s="200"/>
      <c r="D129" s="200"/>
      <c r="E129" s="197"/>
      <c r="F129" s="197"/>
    </row>
    <row r="130" spans="1:6" ht="12">
      <c r="A130" s="197"/>
      <c r="B130" s="197"/>
      <c r="C130" s="200"/>
      <c r="D130" s="200"/>
      <c r="E130" s="197"/>
      <c r="F130" s="197"/>
    </row>
    <row r="131" spans="1:6" ht="12">
      <c r="A131" s="197"/>
      <c r="B131" s="197"/>
      <c r="C131" s="200"/>
      <c r="D131" s="200"/>
      <c r="E131" s="197"/>
      <c r="F131" s="197"/>
    </row>
    <row r="132" spans="1:6" ht="12">
      <c r="A132" s="197"/>
      <c r="B132" s="197"/>
      <c r="C132" s="200"/>
      <c r="D132" s="200"/>
      <c r="E132" s="197"/>
      <c r="F132" s="197"/>
    </row>
    <row r="133" spans="1:6" ht="12">
      <c r="A133" s="197"/>
      <c r="B133" s="197"/>
      <c r="C133" s="200"/>
      <c r="D133" s="200"/>
      <c r="E133" s="197"/>
      <c r="F133" s="197"/>
    </row>
    <row r="134" spans="1:6" ht="12">
      <c r="A134" s="197"/>
      <c r="B134" s="197"/>
      <c r="C134" s="200"/>
      <c r="D134" s="200"/>
      <c r="E134" s="197"/>
      <c r="F134" s="197"/>
    </row>
    <row r="135" spans="1:6" ht="12">
      <c r="A135" s="197"/>
      <c r="B135" s="197"/>
      <c r="C135" s="200"/>
      <c r="D135" s="200"/>
      <c r="E135" s="197"/>
      <c r="F135" s="197"/>
    </row>
    <row r="136" spans="1:6" ht="12">
      <c r="A136" s="197"/>
      <c r="B136" s="197"/>
      <c r="C136" s="200"/>
      <c r="D136" s="200"/>
      <c r="E136" s="197"/>
      <c r="F136" s="197"/>
    </row>
    <row r="137" spans="1:6" ht="12">
      <c r="A137" s="197"/>
      <c r="B137" s="197"/>
      <c r="C137" s="200"/>
      <c r="D137" s="200"/>
      <c r="E137" s="197"/>
      <c r="F137" s="197"/>
    </row>
    <row r="138" spans="1:6" ht="12">
      <c r="A138" s="197"/>
      <c r="B138" s="197"/>
      <c r="C138" s="200"/>
      <c r="D138" s="200"/>
      <c r="E138" s="197"/>
      <c r="F138" s="197"/>
    </row>
    <row r="139" spans="1:6" ht="12">
      <c r="A139" s="197"/>
      <c r="B139" s="197"/>
      <c r="C139" s="200"/>
      <c r="D139" s="200"/>
      <c r="E139" s="197"/>
      <c r="F139" s="197"/>
    </row>
    <row r="140" spans="1:6" ht="12">
      <c r="A140" s="197"/>
      <c r="B140" s="197"/>
      <c r="C140" s="200"/>
      <c r="D140" s="200"/>
      <c r="E140" s="197"/>
      <c r="F140" s="197"/>
    </row>
    <row r="141" spans="1:6" ht="12">
      <c r="A141" s="197"/>
      <c r="B141" s="197"/>
      <c r="C141" s="200"/>
      <c r="D141" s="200"/>
      <c r="E141" s="197"/>
      <c r="F141" s="197"/>
    </row>
    <row r="142" spans="1:6" ht="12">
      <c r="A142" s="197"/>
      <c r="B142" s="197"/>
      <c r="C142" s="200"/>
      <c r="D142" s="200"/>
      <c r="E142" s="197"/>
      <c r="F142" s="197"/>
    </row>
    <row r="143" spans="1:6" ht="12">
      <c r="A143" s="197"/>
      <c r="B143" s="197"/>
      <c r="C143" s="200"/>
      <c r="D143" s="200"/>
      <c r="E143" s="197"/>
      <c r="F143" s="197"/>
    </row>
    <row r="144" spans="1:6" ht="12">
      <c r="A144" s="197"/>
      <c r="B144" s="197"/>
      <c r="C144" s="200"/>
      <c r="D144" s="200"/>
      <c r="E144" s="197"/>
      <c r="F144" s="197"/>
    </row>
    <row r="145" spans="1:6" ht="12">
      <c r="A145" s="197"/>
      <c r="B145" s="197"/>
      <c r="C145" s="200"/>
      <c r="D145" s="200"/>
      <c r="E145" s="197"/>
      <c r="F145" s="197"/>
    </row>
    <row r="146" spans="1:6" ht="12">
      <c r="A146" s="197"/>
      <c r="B146" s="197"/>
      <c r="C146" s="200"/>
      <c r="D146" s="200"/>
      <c r="E146" s="197"/>
      <c r="F146" s="197"/>
    </row>
    <row r="147" spans="1:6" ht="12">
      <c r="A147" s="197"/>
      <c r="B147" s="197"/>
      <c r="C147" s="200"/>
      <c r="D147" s="200"/>
      <c r="E147" s="197"/>
      <c r="F147" s="197"/>
    </row>
    <row r="148" spans="1:6" ht="12">
      <c r="A148" s="197"/>
      <c r="B148" s="197"/>
      <c r="C148" s="200"/>
      <c r="D148" s="200"/>
      <c r="E148" s="197"/>
      <c r="F148" s="197"/>
    </row>
    <row r="149" spans="1:6" ht="12">
      <c r="A149" s="197"/>
      <c r="B149" s="197"/>
      <c r="C149" s="200"/>
      <c r="D149" s="200"/>
      <c r="E149" s="197"/>
      <c r="F149" s="197"/>
    </row>
    <row r="150" spans="1:6" ht="12">
      <c r="A150" s="197"/>
      <c r="B150" s="197"/>
      <c r="C150" s="200"/>
      <c r="D150" s="200"/>
      <c r="E150" s="197"/>
      <c r="F150" s="197"/>
    </row>
    <row r="151" spans="1:6" ht="12">
      <c r="A151" s="197"/>
      <c r="B151" s="197"/>
      <c r="C151" s="200"/>
      <c r="D151" s="200"/>
      <c r="E151" s="197"/>
      <c r="F151" s="197"/>
    </row>
    <row r="152" spans="1:6" ht="12">
      <c r="A152" s="197"/>
      <c r="B152" s="197"/>
      <c r="C152" s="200"/>
      <c r="D152" s="200"/>
      <c r="E152" s="197"/>
      <c r="F152" s="197"/>
    </row>
    <row r="153" spans="1:6" ht="12">
      <c r="A153" s="197"/>
      <c r="B153" s="197"/>
      <c r="C153" s="200"/>
      <c r="D153" s="200"/>
      <c r="E153" s="197"/>
      <c r="F153" s="197"/>
    </row>
    <row r="154" spans="1:6" ht="12">
      <c r="A154" s="197"/>
      <c r="B154" s="197"/>
      <c r="C154" s="200"/>
      <c r="D154" s="200"/>
      <c r="E154" s="197"/>
      <c r="F154" s="197"/>
    </row>
    <row r="155" spans="1:6" ht="12">
      <c r="A155" s="197"/>
      <c r="B155" s="197"/>
      <c r="C155" s="200"/>
      <c r="D155" s="200"/>
      <c r="E155" s="197"/>
      <c r="F155" s="197"/>
    </row>
    <row r="156" spans="1:6" ht="12">
      <c r="A156" s="197"/>
      <c r="B156" s="197"/>
      <c r="C156" s="200"/>
      <c r="D156" s="200"/>
      <c r="E156" s="197"/>
      <c r="F156" s="197"/>
    </row>
    <row r="157" spans="1:6" ht="12">
      <c r="A157" s="197"/>
      <c r="B157" s="197"/>
      <c r="C157" s="200"/>
      <c r="D157" s="200"/>
      <c r="E157" s="197"/>
      <c r="F157" s="197"/>
    </row>
    <row r="158" spans="1:6" ht="12">
      <c r="A158" s="197"/>
      <c r="B158" s="197"/>
      <c r="C158" s="200"/>
      <c r="D158" s="200"/>
      <c r="E158" s="197"/>
      <c r="F158" s="197"/>
    </row>
    <row r="159" spans="1:6" ht="12">
      <c r="A159" s="197"/>
      <c r="B159" s="197"/>
      <c r="C159" s="200"/>
      <c r="D159" s="200"/>
      <c r="E159" s="197"/>
      <c r="F159" s="197"/>
    </row>
    <row r="160" spans="1:6" ht="12">
      <c r="A160" s="197"/>
      <c r="B160" s="197"/>
      <c r="C160" s="200"/>
      <c r="D160" s="200"/>
      <c r="E160" s="197"/>
      <c r="F160" s="197"/>
    </row>
    <row r="161" spans="1:6" ht="12">
      <c r="A161" s="197"/>
      <c r="B161" s="197"/>
      <c r="C161" s="200"/>
      <c r="D161" s="200"/>
      <c r="E161" s="197"/>
      <c r="F161" s="197"/>
    </row>
    <row r="162" spans="1:6" ht="12">
      <c r="A162" s="197"/>
      <c r="B162" s="197"/>
      <c r="C162" s="200"/>
      <c r="D162" s="200"/>
      <c r="E162" s="197"/>
      <c r="F162" s="197"/>
    </row>
    <row r="163" spans="1:6" ht="12">
      <c r="A163" s="197"/>
      <c r="B163" s="197"/>
      <c r="C163" s="200"/>
      <c r="D163" s="200"/>
      <c r="E163" s="197"/>
      <c r="F163" s="197"/>
    </row>
    <row r="164" spans="1:6" ht="12">
      <c r="A164" s="197"/>
      <c r="B164" s="197"/>
      <c r="C164" s="200"/>
      <c r="D164" s="200"/>
      <c r="E164" s="197"/>
      <c r="F164" s="197"/>
    </row>
    <row r="165" spans="1:6" ht="12">
      <c r="A165" s="197"/>
      <c r="B165" s="197"/>
      <c r="C165" s="200"/>
      <c r="D165" s="200"/>
      <c r="E165" s="197"/>
      <c r="F165" s="197"/>
    </row>
    <row r="166" spans="1:6" ht="12">
      <c r="A166" s="197"/>
      <c r="B166" s="197"/>
      <c r="C166" s="200"/>
      <c r="D166" s="200"/>
      <c r="E166" s="197"/>
      <c r="F166" s="197"/>
    </row>
    <row r="167" spans="1:6" ht="12">
      <c r="A167" s="197"/>
      <c r="B167" s="197"/>
      <c r="C167" s="200"/>
      <c r="D167" s="200"/>
      <c r="E167" s="197"/>
      <c r="F167" s="197"/>
    </row>
    <row r="168" spans="1:6" ht="12">
      <c r="A168" s="197"/>
      <c r="B168" s="197"/>
      <c r="C168" s="200"/>
      <c r="D168" s="200"/>
      <c r="E168" s="197"/>
      <c r="F168" s="197"/>
    </row>
    <row r="169" spans="1:6" ht="12">
      <c r="A169" s="197"/>
      <c r="B169" s="197"/>
      <c r="C169" s="200"/>
      <c r="D169" s="200"/>
      <c r="E169" s="197"/>
      <c r="F169" s="197"/>
    </row>
    <row r="170" spans="1:6" ht="12">
      <c r="A170" s="197"/>
      <c r="B170" s="197"/>
      <c r="C170" s="200"/>
      <c r="D170" s="200"/>
      <c r="E170" s="197"/>
      <c r="F170" s="197"/>
    </row>
    <row r="171" spans="1:6" ht="12">
      <c r="A171" s="197"/>
      <c r="B171" s="197"/>
      <c r="C171" s="200"/>
      <c r="D171" s="200"/>
      <c r="E171" s="197"/>
      <c r="F171" s="197"/>
    </row>
    <row r="172" spans="1:6" ht="12">
      <c r="A172" s="197"/>
      <c r="B172" s="197"/>
      <c r="C172" s="200"/>
      <c r="D172" s="200"/>
      <c r="E172" s="197"/>
      <c r="F172" s="197"/>
    </row>
    <row r="173" spans="1:6" ht="12">
      <c r="A173" s="197"/>
      <c r="B173" s="197"/>
      <c r="C173" s="200"/>
      <c r="D173" s="200"/>
      <c r="E173" s="197"/>
      <c r="F173" s="197"/>
    </row>
    <row r="174" spans="1:6" ht="12">
      <c r="A174" s="197"/>
      <c r="B174" s="197"/>
      <c r="C174" s="200"/>
      <c r="D174" s="200"/>
      <c r="E174" s="197"/>
      <c r="F174" s="197"/>
    </row>
    <row r="175" spans="1:6" ht="12">
      <c r="A175" s="197"/>
      <c r="B175" s="197"/>
      <c r="C175" s="200"/>
      <c r="D175" s="200"/>
      <c r="E175" s="197"/>
      <c r="F175" s="197"/>
    </row>
    <row r="176" spans="1:6" ht="12">
      <c r="A176" s="197"/>
      <c r="B176" s="197"/>
      <c r="C176" s="200"/>
      <c r="D176" s="200"/>
      <c r="E176" s="197"/>
      <c r="F176" s="197"/>
    </row>
    <row r="177" spans="1:6" ht="12">
      <c r="A177" s="197"/>
      <c r="B177" s="197"/>
      <c r="C177" s="200"/>
      <c r="D177" s="200"/>
      <c r="E177" s="197"/>
      <c r="F177" s="197"/>
    </row>
    <row r="178" spans="1:6" ht="12">
      <c r="A178" s="197"/>
      <c r="B178" s="197"/>
      <c r="C178" s="200"/>
      <c r="D178" s="200"/>
      <c r="E178" s="197"/>
      <c r="F178" s="197"/>
    </row>
    <row r="179" spans="1:6" ht="12">
      <c r="A179" s="197"/>
      <c r="B179" s="197"/>
      <c r="C179" s="200"/>
      <c r="D179" s="200"/>
      <c r="E179" s="197"/>
      <c r="F179" s="197"/>
    </row>
    <row r="180" spans="1:6" ht="12">
      <c r="A180" s="197"/>
      <c r="B180" s="197"/>
      <c r="C180" s="200"/>
      <c r="D180" s="200"/>
      <c r="E180" s="197"/>
      <c r="F180" s="197"/>
    </row>
    <row r="181" spans="1:6" ht="12">
      <c r="A181" s="197"/>
      <c r="B181" s="197"/>
      <c r="C181" s="200"/>
      <c r="D181" s="200"/>
      <c r="E181" s="197"/>
      <c r="F181" s="197"/>
    </row>
    <row r="182" spans="1:6" ht="12">
      <c r="A182" s="197"/>
      <c r="B182" s="197"/>
      <c r="C182" s="200"/>
      <c r="D182" s="200"/>
      <c r="E182" s="197"/>
      <c r="F182" s="197"/>
    </row>
    <row r="183" spans="1:6" ht="12">
      <c r="A183" s="197"/>
      <c r="B183" s="197"/>
      <c r="C183" s="200"/>
      <c r="D183" s="200"/>
      <c r="E183" s="197"/>
      <c r="F183" s="197"/>
    </row>
    <row r="184" spans="1:6" ht="12">
      <c r="A184" s="197"/>
      <c r="B184" s="197"/>
      <c r="C184" s="200"/>
      <c r="D184" s="200"/>
      <c r="E184" s="197"/>
      <c r="F184" s="197"/>
    </row>
    <row r="185" spans="1:6" ht="12">
      <c r="A185" s="197"/>
      <c r="B185" s="197"/>
      <c r="C185" s="200"/>
      <c r="D185" s="200"/>
      <c r="E185" s="197"/>
      <c r="F185" s="197"/>
    </row>
    <row r="186" spans="1:6" ht="12">
      <c r="A186" s="197"/>
      <c r="B186" s="197"/>
      <c r="C186" s="200"/>
      <c r="D186" s="200"/>
      <c r="E186" s="197"/>
      <c r="F186" s="197"/>
    </row>
    <row r="187" spans="1:6" ht="12">
      <c r="A187" s="197"/>
      <c r="B187" s="197"/>
      <c r="C187" s="200"/>
      <c r="D187" s="200"/>
      <c r="E187" s="197"/>
      <c r="F187" s="197"/>
    </row>
    <row r="188" spans="1:6" ht="12">
      <c r="A188" s="197"/>
      <c r="B188" s="197"/>
      <c r="C188" s="200"/>
      <c r="D188" s="200"/>
      <c r="E188" s="197"/>
      <c r="F188" s="197"/>
    </row>
    <row r="189" spans="1:6" ht="12">
      <c r="A189" s="197"/>
      <c r="B189" s="197"/>
      <c r="C189" s="200"/>
      <c r="D189" s="200"/>
      <c r="E189" s="197"/>
      <c r="F189" s="197"/>
    </row>
    <row r="190" spans="1:6" ht="12">
      <c r="A190" s="197"/>
      <c r="B190" s="197"/>
      <c r="C190" s="200"/>
      <c r="D190" s="200"/>
      <c r="E190" s="197"/>
      <c r="F190" s="197"/>
    </row>
    <row r="191" spans="1:6" ht="12">
      <c r="A191" s="197"/>
      <c r="B191" s="197"/>
      <c r="C191" s="200"/>
      <c r="D191" s="200"/>
      <c r="E191" s="197"/>
      <c r="F191" s="197"/>
    </row>
    <row r="192" spans="1:6" ht="12">
      <c r="A192" s="197"/>
      <c r="B192" s="197"/>
      <c r="C192" s="200"/>
      <c r="D192" s="200"/>
      <c r="E192" s="197"/>
      <c r="F192" s="197"/>
    </row>
    <row r="193" spans="1:6" ht="12">
      <c r="A193" s="197"/>
      <c r="B193" s="197"/>
      <c r="C193" s="200"/>
      <c r="D193" s="200"/>
      <c r="E193" s="197"/>
      <c r="F193" s="197"/>
    </row>
    <row r="194" spans="1:6" ht="12">
      <c r="A194" s="197"/>
      <c r="B194" s="197"/>
      <c r="C194" s="200"/>
      <c r="D194" s="200"/>
      <c r="E194" s="197"/>
      <c r="F194" s="197"/>
    </row>
    <row r="195" spans="1:6" ht="12">
      <c r="A195" s="197"/>
      <c r="B195" s="197"/>
      <c r="C195" s="200"/>
      <c r="D195" s="200"/>
      <c r="E195" s="197"/>
      <c r="F195" s="197"/>
    </row>
    <row r="196" spans="1:6" ht="12">
      <c r="A196" s="197"/>
      <c r="B196" s="197"/>
      <c r="C196" s="200"/>
      <c r="D196" s="200"/>
      <c r="E196" s="197"/>
      <c r="F196" s="197"/>
    </row>
    <row r="197" spans="1:6" ht="12">
      <c r="A197" s="197"/>
      <c r="B197" s="197"/>
      <c r="C197" s="200"/>
      <c r="D197" s="200"/>
      <c r="E197" s="197"/>
      <c r="F197" s="197"/>
    </row>
    <row r="198" spans="1:6" ht="12">
      <c r="A198" s="197"/>
      <c r="B198" s="197"/>
      <c r="C198" s="200"/>
      <c r="D198" s="200"/>
      <c r="E198" s="197"/>
      <c r="F198" s="197"/>
    </row>
    <row r="199" spans="1:6" ht="12">
      <c r="A199" s="197"/>
      <c r="B199" s="197"/>
      <c r="C199" s="200"/>
      <c r="D199" s="200"/>
      <c r="E199" s="197"/>
      <c r="F199" s="197"/>
    </row>
    <row r="200" spans="1:6" ht="12">
      <c r="A200" s="197"/>
      <c r="B200" s="197"/>
      <c r="C200" s="200"/>
      <c r="D200" s="200"/>
      <c r="E200" s="197"/>
      <c r="F200" s="197"/>
    </row>
    <row r="201" spans="1:6" ht="12">
      <c r="A201" s="197"/>
      <c r="B201" s="197"/>
      <c r="C201" s="200"/>
      <c r="D201" s="200"/>
      <c r="E201" s="197"/>
      <c r="F201" s="197"/>
    </row>
    <row r="202" spans="1:6" ht="12">
      <c r="A202" s="197"/>
      <c r="B202" s="197"/>
      <c r="C202" s="200"/>
      <c r="D202" s="200"/>
      <c r="E202" s="197"/>
      <c r="F202" s="197"/>
    </row>
    <row r="203" spans="1:6" ht="12">
      <c r="A203" s="197"/>
      <c r="B203" s="197"/>
      <c r="C203" s="200"/>
      <c r="D203" s="200"/>
      <c r="E203" s="197"/>
      <c r="F203" s="197"/>
    </row>
    <row r="204" spans="1:6" ht="12">
      <c r="A204" s="197"/>
      <c r="B204" s="197"/>
      <c r="C204" s="200"/>
      <c r="D204" s="200"/>
      <c r="E204" s="197"/>
      <c r="F204" s="197"/>
    </row>
    <row r="205" spans="1:6" ht="12">
      <c r="A205" s="197"/>
      <c r="B205" s="197"/>
      <c r="C205" s="200"/>
      <c r="D205" s="200"/>
      <c r="E205" s="197"/>
      <c r="F205" s="197"/>
    </row>
    <row r="206" spans="1:6" ht="12">
      <c r="A206" s="197"/>
      <c r="B206" s="197"/>
      <c r="C206" s="200"/>
      <c r="D206" s="200"/>
      <c r="E206" s="197"/>
      <c r="F206" s="197"/>
    </row>
    <row r="207" spans="1:6" ht="12">
      <c r="A207" s="197"/>
      <c r="B207" s="197"/>
      <c r="C207" s="200"/>
      <c r="D207" s="200"/>
      <c r="E207" s="197"/>
      <c r="F207" s="197"/>
    </row>
    <row r="208" spans="1:6" ht="12">
      <c r="A208" s="197"/>
      <c r="B208" s="197"/>
      <c r="C208" s="200"/>
      <c r="D208" s="200"/>
      <c r="E208" s="197"/>
      <c r="F208" s="197"/>
    </row>
    <row r="209" spans="1:6" ht="12">
      <c r="A209" s="197"/>
      <c r="B209" s="197"/>
      <c r="C209" s="200"/>
      <c r="D209" s="200"/>
      <c r="E209" s="197"/>
      <c r="F209" s="197"/>
    </row>
    <row r="210" spans="1:6" ht="12">
      <c r="A210" s="197"/>
      <c r="B210" s="197"/>
      <c r="C210" s="200"/>
      <c r="D210" s="200"/>
      <c r="E210" s="197"/>
      <c r="F210" s="197"/>
    </row>
    <row r="211" spans="1:6" ht="12">
      <c r="A211" s="197"/>
      <c r="B211" s="197"/>
      <c r="C211" s="200"/>
      <c r="D211" s="200"/>
      <c r="E211" s="197"/>
      <c r="F211" s="197"/>
    </row>
    <row r="212" spans="1:6" ht="12">
      <c r="A212" s="197"/>
      <c r="B212" s="197"/>
      <c r="C212" s="200"/>
      <c r="D212" s="200"/>
      <c r="E212" s="197"/>
      <c r="F212" s="197"/>
    </row>
    <row r="213" spans="1:6" ht="12">
      <c r="A213" s="197"/>
      <c r="B213" s="197"/>
      <c r="C213" s="200"/>
      <c r="D213" s="200"/>
      <c r="E213" s="197"/>
      <c r="F213" s="197"/>
    </row>
    <row r="214" spans="1:6" ht="12">
      <c r="A214" s="197"/>
      <c r="B214" s="197"/>
      <c r="C214" s="200"/>
      <c r="D214" s="200"/>
      <c r="E214" s="197"/>
      <c r="F214" s="197"/>
    </row>
    <row r="215" spans="1:6" ht="12">
      <c r="A215" s="197"/>
      <c r="B215" s="197"/>
      <c r="C215" s="200"/>
      <c r="D215" s="200"/>
      <c r="E215" s="197"/>
      <c r="F215" s="197"/>
    </row>
    <row r="216" spans="1:6" ht="12">
      <c r="A216" s="197"/>
      <c r="B216" s="197"/>
      <c r="C216" s="200"/>
      <c r="D216" s="200"/>
      <c r="E216" s="197"/>
      <c r="F216" s="197"/>
    </row>
    <row r="217" spans="1:6" ht="12">
      <c r="A217" s="197"/>
      <c r="B217" s="197"/>
      <c r="C217" s="200"/>
      <c r="D217" s="200"/>
      <c r="E217" s="197"/>
      <c r="F217" s="197"/>
    </row>
    <row r="218" spans="1:6" ht="12">
      <c r="A218" s="197"/>
      <c r="B218" s="197"/>
      <c r="C218" s="200"/>
      <c r="D218" s="200"/>
      <c r="E218" s="197"/>
      <c r="F218" s="197"/>
    </row>
    <row r="219" spans="1:6" ht="12">
      <c r="A219" s="197"/>
      <c r="B219" s="197"/>
      <c r="C219" s="200"/>
      <c r="D219" s="200"/>
      <c r="E219" s="197"/>
      <c r="F219" s="197"/>
    </row>
    <row r="220" spans="1:6" ht="12">
      <c r="A220" s="197"/>
      <c r="B220" s="197"/>
      <c r="C220" s="200"/>
      <c r="D220" s="200"/>
      <c r="E220" s="197"/>
      <c r="F220" s="197"/>
    </row>
    <row r="221" spans="1:6" ht="12">
      <c r="A221" s="197"/>
      <c r="B221" s="197"/>
      <c r="C221" s="200"/>
      <c r="D221" s="200"/>
      <c r="E221" s="197"/>
      <c r="F221" s="197"/>
    </row>
    <row r="222" spans="1:6" ht="12">
      <c r="A222" s="197"/>
      <c r="B222" s="197"/>
      <c r="C222" s="200"/>
      <c r="D222" s="200"/>
      <c r="E222" s="197"/>
      <c r="F222" s="197"/>
    </row>
    <row r="223" spans="1:6" ht="12">
      <c r="A223" s="197"/>
      <c r="B223" s="197"/>
      <c r="C223" s="200"/>
      <c r="D223" s="200"/>
      <c r="E223" s="197"/>
      <c r="F223" s="197"/>
    </row>
    <row r="224" spans="1:6" ht="12">
      <c r="A224" s="197"/>
      <c r="B224" s="197"/>
      <c r="C224" s="200"/>
      <c r="D224" s="200"/>
      <c r="E224" s="197"/>
      <c r="F224" s="197"/>
    </row>
    <row r="225" spans="1:6" ht="12">
      <c r="A225" s="197"/>
      <c r="B225" s="197"/>
      <c r="C225" s="200"/>
      <c r="D225" s="200"/>
      <c r="E225" s="197"/>
      <c r="F225" s="197"/>
    </row>
    <row r="226" spans="1:6" ht="12">
      <c r="A226" s="197"/>
      <c r="B226" s="197"/>
      <c r="C226" s="200"/>
      <c r="D226" s="200"/>
      <c r="E226" s="197"/>
      <c r="F226" s="197"/>
    </row>
    <row r="227" spans="1:6" ht="12">
      <c r="A227" s="197"/>
      <c r="B227" s="197"/>
      <c r="C227" s="200"/>
      <c r="D227" s="200"/>
      <c r="E227" s="197"/>
      <c r="F227" s="197"/>
    </row>
    <row r="228" spans="1:6" ht="12">
      <c r="A228" s="197"/>
      <c r="B228" s="197"/>
      <c r="C228" s="200"/>
      <c r="D228" s="200"/>
      <c r="E228" s="197"/>
      <c r="F228" s="197"/>
    </row>
    <row r="229" spans="1:6" ht="12">
      <c r="A229" s="197"/>
      <c r="B229" s="197"/>
      <c r="C229" s="200"/>
      <c r="D229" s="200"/>
      <c r="E229" s="197"/>
      <c r="F229" s="197"/>
    </row>
    <row r="230" spans="1:6" ht="12">
      <c r="A230" s="197"/>
      <c r="B230" s="197"/>
      <c r="C230" s="200"/>
      <c r="D230" s="200"/>
      <c r="E230" s="197"/>
      <c r="F230" s="197"/>
    </row>
    <row r="231" spans="1:6" ht="12">
      <c r="A231" s="197"/>
      <c r="B231" s="197"/>
      <c r="C231" s="200"/>
      <c r="D231" s="200"/>
      <c r="E231" s="197"/>
      <c r="F231" s="197"/>
    </row>
    <row r="232" spans="1:6" ht="12">
      <c r="A232" s="197"/>
      <c r="B232" s="197"/>
      <c r="C232" s="200"/>
      <c r="D232" s="200"/>
      <c r="E232" s="197"/>
      <c r="F232" s="197"/>
    </row>
    <row r="233" spans="1:6" ht="12">
      <c r="A233" s="197"/>
      <c r="B233" s="197"/>
      <c r="C233" s="200"/>
      <c r="D233" s="200"/>
      <c r="E233" s="197"/>
      <c r="F233" s="197"/>
    </row>
    <row r="234" spans="1:6" ht="12">
      <c r="A234" s="197"/>
      <c r="B234" s="197"/>
      <c r="C234" s="200"/>
      <c r="D234" s="200"/>
      <c r="E234" s="197"/>
      <c r="F234" s="197"/>
    </row>
    <row r="235" spans="1:6" ht="12">
      <c r="A235" s="197"/>
      <c r="B235" s="197"/>
      <c r="C235" s="200"/>
      <c r="D235" s="200"/>
      <c r="E235" s="197"/>
      <c r="F235" s="197"/>
    </row>
    <row r="236" spans="1:6" ht="12">
      <c r="A236" s="197"/>
      <c r="B236" s="197"/>
      <c r="C236" s="200"/>
      <c r="D236" s="200"/>
      <c r="E236" s="197"/>
      <c r="F236" s="197"/>
    </row>
    <row r="237" spans="1:6" ht="12">
      <c r="A237" s="197"/>
      <c r="B237" s="197"/>
      <c r="C237" s="200"/>
      <c r="D237" s="200"/>
      <c r="E237" s="197"/>
      <c r="F237" s="197"/>
    </row>
    <row r="238" spans="1:6" ht="12">
      <c r="A238" s="197"/>
      <c r="B238" s="197"/>
      <c r="C238" s="200"/>
      <c r="D238" s="200"/>
      <c r="E238" s="197"/>
      <c r="F238" s="197"/>
    </row>
    <row r="239" spans="1:6" ht="12">
      <c r="A239" s="197"/>
      <c r="B239" s="197"/>
      <c r="C239" s="200"/>
      <c r="D239" s="200"/>
      <c r="E239" s="197"/>
      <c r="F239" s="197"/>
    </row>
    <row r="240" spans="1:6" ht="12">
      <c r="A240" s="197"/>
      <c r="B240" s="197"/>
      <c r="C240" s="200"/>
      <c r="D240" s="200"/>
      <c r="E240" s="197"/>
      <c r="F240" s="197"/>
    </row>
    <row r="241" spans="1:6" ht="12">
      <c r="A241" s="197"/>
      <c r="B241" s="197"/>
      <c r="C241" s="200"/>
      <c r="D241" s="200"/>
      <c r="E241" s="197"/>
      <c r="F241" s="197"/>
    </row>
    <row r="242" spans="1:6" ht="12">
      <c r="A242" s="197"/>
      <c r="B242" s="197"/>
      <c r="C242" s="200"/>
      <c r="D242" s="200"/>
      <c r="E242" s="197"/>
      <c r="F242" s="197"/>
    </row>
    <row r="243" spans="1:6" ht="12">
      <c r="A243" s="197"/>
      <c r="B243" s="197"/>
      <c r="C243" s="200"/>
      <c r="D243" s="200"/>
      <c r="E243" s="197"/>
      <c r="F243" s="197"/>
    </row>
    <row r="244" spans="1:6" ht="12">
      <c r="A244" s="197"/>
      <c r="B244" s="197"/>
      <c r="C244" s="200"/>
      <c r="D244" s="200"/>
      <c r="E244" s="197"/>
      <c r="F244" s="197"/>
    </row>
    <row r="245" spans="1:6" ht="12">
      <c r="A245" s="197"/>
      <c r="B245" s="197"/>
      <c r="C245" s="200"/>
      <c r="D245" s="200"/>
      <c r="E245" s="197"/>
      <c r="F245" s="197"/>
    </row>
    <row r="246" spans="1:6" ht="12">
      <c r="A246" s="197"/>
      <c r="B246" s="197"/>
      <c r="C246" s="200"/>
      <c r="D246" s="200"/>
      <c r="E246" s="197"/>
      <c r="F246" s="197"/>
    </row>
    <row r="247" spans="1:6" ht="12">
      <c r="A247" s="197"/>
      <c r="B247" s="197"/>
      <c r="C247" s="200"/>
      <c r="D247" s="200"/>
      <c r="E247" s="197"/>
      <c r="F247" s="197"/>
    </row>
    <row r="248" spans="1:6" ht="12">
      <c r="A248" s="197"/>
      <c r="B248" s="197"/>
      <c r="C248" s="200"/>
      <c r="D248" s="200"/>
      <c r="E248" s="197"/>
      <c r="F248" s="197"/>
    </row>
    <row r="249" spans="1:6" ht="12">
      <c r="A249" s="197"/>
      <c r="B249" s="197"/>
      <c r="C249" s="200"/>
      <c r="D249" s="200"/>
      <c r="E249" s="197"/>
      <c r="F249" s="197"/>
    </row>
    <row r="250" spans="1:6" ht="12">
      <c r="A250" s="197"/>
      <c r="B250" s="197"/>
      <c r="C250" s="200"/>
      <c r="D250" s="200"/>
      <c r="E250" s="197"/>
      <c r="F250" s="197"/>
    </row>
    <row r="251" spans="1:6" ht="12">
      <c r="A251" s="197"/>
      <c r="B251" s="197"/>
      <c r="C251" s="200"/>
      <c r="D251" s="200"/>
      <c r="E251" s="197"/>
      <c r="F251" s="197"/>
    </row>
    <row r="252" spans="1:6" ht="12">
      <c r="A252" s="197"/>
      <c r="B252" s="197"/>
      <c r="C252" s="200"/>
      <c r="D252" s="200"/>
      <c r="E252" s="197"/>
      <c r="F252" s="197"/>
    </row>
    <row r="253" spans="1:6" ht="12">
      <c r="A253" s="197"/>
      <c r="B253" s="197"/>
      <c r="C253" s="200"/>
      <c r="D253" s="200"/>
      <c r="E253" s="197"/>
      <c r="F253" s="197"/>
    </row>
    <row r="254" spans="1:6" ht="12">
      <c r="A254" s="197"/>
      <c r="B254" s="197"/>
      <c r="C254" s="200"/>
      <c r="D254" s="200"/>
      <c r="E254" s="197"/>
      <c r="F254" s="197"/>
    </row>
    <row r="255" spans="1:6" ht="12">
      <c r="A255" s="197"/>
      <c r="B255" s="197"/>
      <c r="C255" s="200"/>
      <c r="D255" s="200"/>
      <c r="E255" s="197"/>
      <c r="F255" s="197"/>
    </row>
    <row r="256" spans="1:6" ht="12">
      <c r="A256" s="197"/>
      <c r="B256" s="197"/>
      <c r="C256" s="200"/>
      <c r="D256" s="200"/>
      <c r="E256" s="197"/>
      <c r="F256" s="197"/>
    </row>
    <row r="257" spans="1:6" ht="12">
      <c r="A257" s="197"/>
      <c r="B257" s="197"/>
      <c r="C257" s="200"/>
      <c r="D257" s="200"/>
      <c r="E257" s="197"/>
      <c r="F257" s="197"/>
    </row>
    <row r="258" spans="1:6" ht="12">
      <c r="A258" s="197"/>
      <c r="B258" s="197"/>
      <c r="C258" s="200"/>
      <c r="D258" s="200"/>
      <c r="E258" s="197"/>
      <c r="F258" s="197"/>
    </row>
    <row r="259" spans="1:6" ht="12">
      <c r="A259" s="197"/>
      <c r="B259" s="197"/>
      <c r="C259" s="200"/>
      <c r="D259" s="200"/>
      <c r="E259" s="197"/>
      <c r="F259" s="197"/>
    </row>
    <row r="260" spans="1:6" ht="12">
      <c r="A260" s="197"/>
      <c r="B260" s="197"/>
      <c r="C260" s="200"/>
      <c r="D260" s="200"/>
      <c r="E260" s="197"/>
      <c r="F260" s="197"/>
    </row>
    <row r="261" spans="1:6" ht="12">
      <c r="A261" s="197"/>
      <c r="B261" s="197"/>
      <c r="C261" s="200"/>
      <c r="D261" s="200"/>
      <c r="E261" s="197"/>
      <c r="F261" s="197"/>
    </row>
    <row r="262" spans="1:6" ht="12">
      <c r="A262" s="197"/>
      <c r="B262" s="197"/>
      <c r="C262" s="200"/>
      <c r="D262" s="200"/>
      <c r="E262" s="197"/>
      <c r="F262" s="197"/>
    </row>
    <row r="263" spans="1:6" ht="12">
      <c r="A263" s="197"/>
      <c r="B263" s="197"/>
      <c r="C263" s="200"/>
      <c r="D263" s="200"/>
      <c r="E263" s="197"/>
      <c r="F263" s="197"/>
    </row>
    <row r="264" spans="1:6" ht="12">
      <c r="A264" s="197"/>
      <c r="B264" s="197"/>
      <c r="C264" s="200"/>
      <c r="D264" s="200"/>
      <c r="E264" s="197"/>
      <c r="F264" s="197"/>
    </row>
    <row r="265" spans="1:6" ht="12">
      <c r="A265" s="197"/>
      <c r="B265" s="197"/>
      <c r="C265" s="200"/>
      <c r="D265" s="200"/>
      <c r="E265" s="197"/>
      <c r="F265" s="197"/>
    </row>
    <row r="266" spans="1:6" ht="12">
      <c r="A266" s="197"/>
      <c r="B266" s="197"/>
      <c r="C266" s="200"/>
      <c r="D266" s="200"/>
      <c r="E266" s="197"/>
      <c r="F266" s="197"/>
    </row>
    <row r="267" spans="1:6" ht="12">
      <c r="A267" s="197"/>
      <c r="B267" s="197"/>
      <c r="C267" s="200"/>
      <c r="D267" s="200"/>
      <c r="E267" s="197"/>
      <c r="F267" s="197"/>
    </row>
    <row r="268" spans="1:6" ht="12">
      <c r="A268" s="197"/>
      <c r="B268" s="197"/>
      <c r="C268" s="200"/>
      <c r="D268" s="200"/>
      <c r="E268" s="197"/>
      <c r="F268" s="197"/>
    </row>
    <row r="269" spans="1:6" ht="12">
      <c r="A269" s="197"/>
      <c r="B269" s="197"/>
      <c r="C269" s="200"/>
      <c r="D269" s="200"/>
      <c r="E269" s="197"/>
      <c r="F269" s="197"/>
    </row>
    <row r="270" spans="1:6" ht="12">
      <c r="A270" s="197"/>
      <c r="B270" s="197"/>
      <c r="C270" s="200"/>
      <c r="D270" s="200"/>
      <c r="E270" s="197"/>
      <c r="F270" s="197"/>
    </row>
    <row r="271" spans="1:6" ht="12">
      <c r="A271" s="197"/>
      <c r="B271" s="197"/>
      <c r="C271" s="200"/>
      <c r="D271" s="200"/>
      <c r="E271" s="197"/>
      <c r="F271" s="197"/>
    </row>
    <row r="272" spans="1:6" ht="12">
      <c r="A272" s="197"/>
      <c r="B272" s="197"/>
      <c r="C272" s="200"/>
      <c r="D272" s="200"/>
      <c r="E272" s="197"/>
      <c r="F272" s="197"/>
    </row>
    <row r="273" spans="1:6" ht="12">
      <c r="A273" s="197"/>
      <c r="B273" s="197"/>
      <c r="C273" s="200"/>
      <c r="D273" s="200"/>
      <c r="E273" s="197"/>
      <c r="F273" s="197"/>
    </row>
    <row r="274" spans="1:6" ht="12">
      <c r="A274" s="197"/>
      <c r="B274" s="197"/>
      <c r="C274" s="200"/>
      <c r="D274" s="200"/>
      <c r="E274" s="197"/>
      <c r="F274" s="197"/>
    </row>
    <row r="275" spans="1:6" ht="12">
      <c r="A275" s="197"/>
      <c r="B275" s="197"/>
      <c r="C275" s="200"/>
      <c r="D275" s="200"/>
      <c r="E275" s="197"/>
      <c r="F275" s="197"/>
    </row>
    <row r="276" spans="1:6" ht="12">
      <c r="A276" s="197"/>
      <c r="B276" s="197"/>
      <c r="C276" s="200"/>
      <c r="D276" s="200"/>
      <c r="E276" s="197"/>
      <c r="F276" s="197"/>
    </row>
    <row r="277" spans="1:6" ht="12">
      <c r="A277" s="197"/>
      <c r="B277" s="197"/>
      <c r="C277" s="200"/>
      <c r="D277" s="200"/>
      <c r="E277" s="197"/>
      <c r="F277" s="197"/>
    </row>
    <row r="278" spans="1:6" ht="12">
      <c r="A278" s="197"/>
      <c r="B278" s="197"/>
      <c r="C278" s="200"/>
      <c r="D278" s="200"/>
      <c r="E278" s="197"/>
      <c r="F278" s="197"/>
    </row>
    <row r="279" spans="1:6" ht="12">
      <c r="A279" s="197"/>
      <c r="B279" s="197"/>
      <c r="C279" s="200"/>
      <c r="D279" s="200"/>
      <c r="E279" s="197"/>
      <c r="F279" s="197"/>
    </row>
    <row r="280" spans="1:6" ht="12">
      <c r="A280" s="197"/>
      <c r="B280" s="197"/>
      <c r="C280" s="200"/>
      <c r="D280" s="200"/>
      <c r="E280" s="197"/>
      <c r="F280" s="197"/>
    </row>
    <row r="281" spans="1:6" ht="12">
      <c r="A281" s="197"/>
      <c r="B281" s="197"/>
      <c r="C281" s="200"/>
      <c r="D281" s="200"/>
      <c r="E281" s="197"/>
      <c r="F281" s="197"/>
    </row>
    <row r="282" spans="1:6" ht="12">
      <c r="A282" s="197"/>
      <c r="B282" s="197"/>
      <c r="C282" s="200"/>
      <c r="D282" s="200"/>
      <c r="E282" s="197"/>
      <c r="F282" s="197"/>
    </row>
    <row r="283" spans="1:6" ht="12">
      <c r="A283" s="197"/>
      <c r="B283" s="197"/>
      <c r="C283" s="200"/>
      <c r="D283" s="200"/>
      <c r="E283" s="197"/>
      <c r="F283" s="197"/>
    </row>
    <row r="284" spans="1:6" ht="12">
      <c r="A284" s="197"/>
      <c r="B284" s="197"/>
      <c r="C284" s="200"/>
      <c r="D284" s="200"/>
      <c r="E284" s="197"/>
      <c r="F284" s="197"/>
    </row>
    <row r="285" spans="1:6" ht="12">
      <c r="A285" s="197"/>
      <c r="B285" s="197"/>
      <c r="C285" s="200"/>
      <c r="D285" s="200"/>
      <c r="E285" s="197"/>
      <c r="F285" s="197"/>
    </row>
    <row r="286" spans="1:6" ht="12">
      <c r="A286" s="197"/>
      <c r="B286" s="197"/>
      <c r="C286" s="200"/>
      <c r="D286" s="200"/>
      <c r="E286" s="197"/>
      <c r="F286" s="197"/>
    </row>
    <row r="287" spans="1:6" ht="12">
      <c r="A287" s="197"/>
      <c r="B287" s="197"/>
      <c r="C287" s="200"/>
      <c r="D287" s="200"/>
      <c r="E287" s="197"/>
      <c r="F287" s="197"/>
    </row>
    <row r="288" spans="1:6" ht="12">
      <c r="A288" s="197"/>
      <c r="B288" s="197"/>
      <c r="C288" s="200"/>
      <c r="D288" s="200"/>
      <c r="E288" s="197"/>
      <c r="F288" s="197"/>
    </row>
    <row r="289" spans="1:6" ht="12">
      <c r="A289" s="197"/>
      <c r="B289" s="197"/>
      <c r="C289" s="200"/>
      <c r="D289" s="200"/>
      <c r="E289" s="197"/>
      <c r="F289" s="197"/>
    </row>
    <row r="290" spans="1:6" ht="12">
      <c r="A290" s="197"/>
      <c r="B290" s="197"/>
      <c r="C290" s="200"/>
      <c r="D290" s="200"/>
      <c r="E290" s="197"/>
      <c r="F290" s="197"/>
    </row>
    <row r="291" spans="1:6" ht="12">
      <c r="A291" s="197"/>
      <c r="B291" s="197"/>
      <c r="C291" s="200"/>
      <c r="D291" s="200"/>
      <c r="E291" s="197"/>
      <c r="F291" s="197"/>
    </row>
    <row r="292" spans="1:6" ht="12">
      <c r="A292" s="197"/>
      <c r="B292" s="197"/>
      <c r="C292" s="200"/>
      <c r="D292" s="200"/>
      <c r="E292" s="197"/>
      <c r="F292" s="197"/>
    </row>
    <row r="293" spans="1:6" ht="12">
      <c r="A293" s="197"/>
      <c r="B293" s="197"/>
      <c r="C293" s="200"/>
      <c r="D293" s="200"/>
      <c r="E293" s="197"/>
      <c r="F293" s="197"/>
    </row>
    <row r="294" spans="1:6" ht="12">
      <c r="A294" s="197"/>
      <c r="B294" s="197"/>
      <c r="C294" s="200"/>
      <c r="D294" s="200"/>
      <c r="E294" s="197"/>
      <c r="F294" s="197"/>
    </row>
    <row r="295" spans="1:6" ht="12">
      <c r="A295" s="197"/>
      <c r="B295" s="197"/>
      <c r="C295" s="200"/>
      <c r="D295" s="200"/>
      <c r="E295" s="197"/>
      <c r="F295" s="197"/>
    </row>
    <row r="296" spans="1:6" ht="12">
      <c r="A296" s="197"/>
      <c r="B296" s="197"/>
      <c r="C296" s="200"/>
      <c r="D296" s="200"/>
      <c r="E296" s="197"/>
      <c r="F296" s="197"/>
    </row>
    <row r="297" spans="1:6" ht="12">
      <c r="A297" s="197"/>
      <c r="B297" s="197"/>
      <c r="C297" s="200"/>
      <c r="D297" s="200"/>
      <c r="E297" s="197"/>
      <c r="F297" s="197"/>
    </row>
    <row r="298" spans="1:6" ht="12">
      <c r="A298" s="197"/>
      <c r="B298" s="197"/>
      <c r="C298" s="200"/>
      <c r="D298" s="200"/>
      <c r="E298" s="197"/>
      <c r="F298" s="197"/>
    </row>
    <row r="299" spans="1:6" ht="12">
      <c r="A299" s="197"/>
      <c r="B299" s="197"/>
      <c r="C299" s="200"/>
      <c r="D299" s="200"/>
      <c r="E299" s="197"/>
      <c r="F299" s="197"/>
    </row>
    <row r="300" spans="1:6" ht="12">
      <c r="A300" s="197"/>
      <c r="B300" s="197"/>
      <c r="C300" s="200"/>
      <c r="D300" s="200"/>
      <c r="E300" s="197"/>
      <c r="F300" s="197"/>
    </row>
    <row r="301" spans="1:6" ht="12">
      <c r="A301" s="197"/>
      <c r="B301" s="197"/>
      <c r="C301" s="200"/>
      <c r="D301" s="200"/>
      <c r="E301" s="197"/>
      <c r="F301" s="197"/>
    </row>
    <row r="302" spans="1:6" ht="12">
      <c r="A302" s="197"/>
      <c r="B302" s="197"/>
      <c r="C302" s="200"/>
      <c r="D302" s="200"/>
      <c r="E302" s="197"/>
      <c r="F302" s="197"/>
    </row>
    <row r="303" spans="1:6" ht="12">
      <c r="A303" s="197"/>
      <c r="B303" s="197"/>
      <c r="C303" s="200"/>
      <c r="D303" s="200"/>
      <c r="E303" s="197"/>
      <c r="F303" s="197"/>
    </row>
    <row r="304" spans="1:6" ht="12">
      <c r="A304" s="197"/>
      <c r="B304" s="197"/>
      <c r="C304" s="200"/>
      <c r="D304" s="200"/>
      <c r="E304" s="197"/>
      <c r="F304" s="197"/>
    </row>
    <row r="305" spans="1:6" ht="12">
      <c r="A305" s="197"/>
      <c r="B305" s="197"/>
      <c r="C305" s="200"/>
      <c r="D305" s="200"/>
      <c r="E305" s="197"/>
      <c r="F305" s="197"/>
    </row>
    <row r="306" spans="1:6" ht="12">
      <c r="A306" s="197"/>
      <c r="B306" s="197"/>
      <c r="C306" s="200"/>
      <c r="D306" s="200"/>
      <c r="E306" s="197"/>
      <c r="F306" s="197"/>
    </row>
    <row r="307" spans="1:6" ht="12">
      <c r="A307" s="197"/>
      <c r="B307" s="197"/>
      <c r="C307" s="200"/>
      <c r="D307" s="200"/>
      <c r="E307" s="197"/>
      <c r="F307" s="197"/>
    </row>
    <row r="308" spans="1:6" ht="12">
      <c r="A308" s="197"/>
      <c r="B308" s="197"/>
      <c r="C308" s="200"/>
      <c r="D308" s="200"/>
      <c r="E308" s="197"/>
      <c r="F308" s="197"/>
    </row>
    <row r="309" spans="1:6" ht="12">
      <c r="A309" s="197"/>
      <c r="B309" s="197"/>
      <c r="C309" s="200"/>
      <c r="D309" s="200"/>
      <c r="E309" s="197"/>
      <c r="F309" s="197"/>
    </row>
    <row r="310" spans="1:6" ht="12">
      <c r="A310" s="197"/>
      <c r="B310" s="197"/>
      <c r="C310" s="200"/>
      <c r="D310" s="200"/>
      <c r="E310" s="197"/>
      <c r="F310" s="197"/>
    </row>
    <row r="311" spans="1:6" ht="12">
      <c r="A311" s="197"/>
      <c r="B311" s="197"/>
      <c r="C311" s="200"/>
      <c r="D311" s="200"/>
      <c r="E311" s="197"/>
      <c r="F311" s="197"/>
    </row>
    <row r="312" spans="1:6" ht="12">
      <c r="A312" s="197"/>
      <c r="B312" s="197"/>
      <c r="C312" s="200"/>
      <c r="D312" s="200"/>
      <c r="E312" s="197"/>
      <c r="F312" s="197"/>
    </row>
    <row r="313" spans="1:6" ht="12">
      <c r="A313" s="197"/>
      <c r="B313" s="197"/>
      <c r="C313" s="200"/>
      <c r="D313" s="200"/>
      <c r="E313" s="197"/>
      <c r="F313" s="197"/>
    </row>
    <row r="314" spans="1:6" ht="12">
      <c r="A314" s="197"/>
      <c r="B314" s="197"/>
      <c r="C314" s="200"/>
      <c r="D314" s="200"/>
      <c r="E314" s="197"/>
      <c r="F314" s="197"/>
    </row>
    <row r="315" spans="1:6" ht="12">
      <c r="A315" s="197"/>
      <c r="B315" s="197"/>
      <c r="C315" s="200"/>
      <c r="D315" s="200"/>
      <c r="E315" s="197"/>
      <c r="F315" s="197"/>
    </row>
    <row r="316" spans="1:6" ht="12">
      <c r="A316" s="197"/>
      <c r="B316" s="197"/>
      <c r="C316" s="200"/>
      <c r="D316" s="200"/>
      <c r="E316" s="197"/>
      <c r="F316" s="197"/>
    </row>
    <row r="317" spans="1:6" ht="12">
      <c r="A317" s="197"/>
      <c r="B317" s="197"/>
      <c r="C317" s="200"/>
      <c r="D317" s="200"/>
      <c r="E317" s="197"/>
      <c r="F317" s="197"/>
    </row>
    <row r="318" spans="1:6" ht="12">
      <c r="A318" s="197"/>
      <c r="B318" s="197"/>
      <c r="C318" s="200"/>
      <c r="D318" s="200"/>
      <c r="E318" s="197"/>
      <c r="F318" s="197"/>
    </row>
    <row r="319" spans="1:6" ht="12">
      <c r="A319" s="197"/>
      <c r="B319" s="197"/>
      <c r="C319" s="200"/>
      <c r="D319" s="200"/>
      <c r="E319" s="197"/>
      <c r="F319" s="197"/>
    </row>
    <row r="320" spans="1:6" ht="12">
      <c r="A320" s="197"/>
      <c r="B320" s="197"/>
      <c r="C320" s="200"/>
      <c r="D320" s="200"/>
      <c r="E320" s="197"/>
      <c r="F320" s="197"/>
    </row>
    <row r="321" spans="1:6" ht="12">
      <c r="A321" s="197"/>
      <c r="B321" s="197"/>
      <c r="C321" s="200"/>
      <c r="D321" s="200"/>
      <c r="E321" s="197"/>
      <c r="F321" s="197"/>
    </row>
    <row r="322" spans="1:6" ht="12">
      <c r="A322" s="197"/>
      <c r="B322" s="197"/>
      <c r="C322" s="200"/>
      <c r="D322" s="200"/>
      <c r="E322" s="197"/>
      <c r="F322" s="197"/>
    </row>
    <row r="323" spans="1:6" ht="12">
      <c r="A323" s="197"/>
      <c r="B323" s="197"/>
      <c r="C323" s="200"/>
      <c r="D323" s="200"/>
      <c r="E323" s="197"/>
      <c r="F323" s="197"/>
    </row>
    <row r="324" spans="1:6" ht="12">
      <c r="A324" s="197"/>
      <c r="B324" s="197"/>
      <c r="C324" s="200"/>
      <c r="D324" s="200"/>
      <c r="E324" s="197"/>
      <c r="F324" s="197"/>
    </row>
    <row r="325" spans="1:6" ht="12">
      <c r="A325" s="197"/>
      <c r="B325" s="197"/>
      <c r="C325" s="200"/>
      <c r="D325" s="200"/>
      <c r="E325" s="197"/>
      <c r="F325" s="197"/>
    </row>
    <row r="326" spans="1:6" ht="12">
      <c r="A326" s="197"/>
      <c r="B326" s="197"/>
      <c r="C326" s="200"/>
      <c r="D326" s="200"/>
      <c r="E326" s="197"/>
      <c r="F326" s="197"/>
    </row>
    <row r="327" spans="1:6" ht="12">
      <c r="A327" s="197"/>
      <c r="B327" s="197"/>
      <c r="C327" s="200"/>
      <c r="D327" s="200"/>
      <c r="E327" s="197"/>
      <c r="F327" s="197"/>
    </row>
    <row r="328" spans="1:6" ht="12">
      <c r="A328" s="197"/>
      <c r="B328" s="197"/>
      <c r="C328" s="200"/>
      <c r="D328" s="200"/>
      <c r="E328" s="197"/>
      <c r="F328" s="197"/>
    </row>
    <row r="329" spans="1:6" ht="12">
      <c r="A329" s="197"/>
      <c r="B329" s="197"/>
      <c r="C329" s="200"/>
      <c r="D329" s="200"/>
      <c r="E329" s="197"/>
      <c r="F329" s="197"/>
    </row>
    <row r="330" spans="1:6" ht="12">
      <c r="A330" s="197"/>
      <c r="B330" s="197"/>
      <c r="C330" s="200"/>
      <c r="D330" s="200"/>
      <c r="E330" s="197"/>
      <c r="F330" s="197"/>
    </row>
    <row r="331" spans="1:6" ht="12">
      <c r="A331" s="197"/>
      <c r="B331" s="197"/>
      <c r="C331" s="200"/>
      <c r="D331" s="200"/>
      <c r="E331" s="197"/>
      <c r="F331" s="197"/>
    </row>
    <row r="332" spans="1:6" ht="12">
      <c r="A332" s="197"/>
      <c r="B332" s="197"/>
      <c r="C332" s="200"/>
      <c r="D332" s="200"/>
      <c r="E332" s="197"/>
      <c r="F332" s="197"/>
    </row>
    <row r="333" spans="1:6" ht="12">
      <c r="A333" s="197"/>
      <c r="B333" s="197"/>
      <c r="C333" s="200"/>
      <c r="D333" s="200"/>
      <c r="E333" s="197"/>
      <c r="F333" s="197"/>
    </row>
    <row r="334" spans="1:6" ht="12">
      <c r="A334" s="197"/>
      <c r="B334" s="197"/>
      <c r="C334" s="200"/>
      <c r="D334" s="200"/>
      <c r="E334" s="197"/>
      <c r="F334" s="197"/>
    </row>
    <row r="335" spans="1:6" ht="12">
      <c r="A335" s="197"/>
      <c r="B335" s="197"/>
      <c r="C335" s="200"/>
      <c r="D335" s="200"/>
      <c r="E335" s="197"/>
      <c r="F335" s="197"/>
    </row>
    <row r="336" spans="1:6" ht="12">
      <c r="A336" s="197"/>
      <c r="B336" s="197"/>
      <c r="C336" s="200"/>
      <c r="D336" s="200"/>
      <c r="E336" s="197"/>
      <c r="F336" s="197"/>
    </row>
    <row r="337" spans="1:6" ht="12">
      <c r="A337" s="197"/>
      <c r="B337" s="197"/>
      <c r="C337" s="200"/>
      <c r="D337" s="200"/>
      <c r="E337" s="197"/>
      <c r="F337" s="197"/>
    </row>
    <row r="338" spans="1:6" ht="12">
      <c r="A338" s="197"/>
      <c r="B338" s="197"/>
      <c r="C338" s="200"/>
      <c r="D338" s="200"/>
      <c r="E338" s="197"/>
      <c r="F338" s="197"/>
    </row>
    <row r="339" spans="1:6" ht="12">
      <c r="A339" s="197"/>
      <c r="B339" s="197"/>
      <c r="C339" s="200"/>
      <c r="D339" s="200"/>
      <c r="E339" s="197"/>
      <c r="F339" s="197"/>
    </row>
    <row r="340" spans="1:6" ht="12">
      <c r="A340" s="197"/>
      <c r="B340" s="197"/>
      <c r="C340" s="200"/>
      <c r="D340" s="200"/>
      <c r="E340" s="197"/>
      <c r="F340" s="197"/>
    </row>
    <row r="341" spans="1:6" ht="12">
      <c r="A341" s="197"/>
      <c r="B341" s="197"/>
      <c r="C341" s="200"/>
      <c r="D341" s="200"/>
      <c r="E341" s="197"/>
      <c r="F341" s="197"/>
    </row>
    <row r="342" spans="1:6" ht="12">
      <c r="A342" s="197"/>
      <c r="B342" s="197"/>
      <c r="C342" s="200"/>
      <c r="D342" s="200"/>
      <c r="E342" s="197"/>
      <c r="F342" s="197"/>
    </row>
    <row r="343" spans="1:6" ht="12">
      <c r="A343" s="197"/>
      <c r="B343" s="197"/>
      <c r="C343" s="200"/>
      <c r="D343" s="200"/>
      <c r="E343" s="197"/>
      <c r="F343" s="197"/>
    </row>
    <row r="344" spans="1:6" ht="12">
      <c r="A344" s="197"/>
      <c r="B344" s="197"/>
      <c r="C344" s="200"/>
      <c r="D344" s="200"/>
      <c r="E344" s="197"/>
      <c r="F344" s="197"/>
    </row>
    <row r="345" spans="1:6" ht="12">
      <c r="A345" s="197"/>
      <c r="B345" s="197"/>
      <c r="C345" s="200"/>
      <c r="D345" s="200"/>
      <c r="E345" s="197"/>
      <c r="F345" s="197"/>
    </row>
    <row r="346" spans="1:6" ht="12">
      <c r="A346" s="197"/>
      <c r="B346" s="197"/>
      <c r="C346" s="200"/>
      <c r="D346" s="200"/>
      <c r="E346" s="197"/>
      <c r="F346" s="197"/>
    </row>
    <row r="347" spans="1:6" ht="12">
      <c r="A347" s="197"/>
      <c r="B347" s="197"/>
      <c r="C347" s="200"/>
      <c r="D347" s="200"/>
      <c r="E347" s="197"/>
      <c r="F347" s="197"/>
    </row>
    <row r="348" spans="1:6" ht="12">
      <c r="A348" s="197"/>
      <c r="B348" s="197"/>
      <c r="C348" s="200"/>
      <c r="D348" s="200"/>
      <c r="E348" s="197"/>
      <c r="F348" s="197"/>
    </row>
    <row r="349" spans="1:6" ht="12">
      <c r="A349" s="197"/>
      <c r="B349" s="197"/>
      <c r="C349" s="200"/>
      <c r="D349" s="200"/>
      <c r="E349" s="197"/>
      <c r="F349" s="197"/>
    </row>
    <row r="350" spans="1:6" ht="12">
      <c r="A350" s="197"/>
      <c r="B350" s="197"/>
      <c r="C350" s="200"/>
      <c r="D350" s="200"/>
      <c r="E350" s="197"/>
      <c r="F350" s="197"/>
    </row>
    <row r="351" spans="1:6" ht="12">
      <c r="A351" s="197"/>
      <c r="B351" s="197"/>
      <c r="C351" s="200"/>
      <c r="D351" s="200"/>
      <c r="E351" s="197"/>
      <c r="F351" s="197"/>
    </row>
    <row r="352" spans="1:6" ht="12">
      <c r="A352" s="197"/>
      <c r="B352" s="197"/>
      <c r="C352" s="200"/>
      <c r="D352" s="200"/>
      <c r="E352" s="197"/>
      <c r="F352" s="197"/>
    </row>
    <row r="353" spans="1:6" ht="12">
      <c r="A353" s="197"/>
      <c r="B353" s="197"/>
      <c r="C353" s="200"/>
      <c r="D353" s="200"/>
      <c r="E353" s="197"/>
      <c r="F353" s="197"/>
    </row>
    <row r="354" spans="1:6" ht="12">
      <c r="A354" s="197"/>
      <c r="B354" s="197"/>
      <c r="C354" s="200"/>
      <c r="D354" s="200"/>
      <c r="E354" s="197"/>
      <c r="F354" s="197"/>
    </row>
    <row r="355" spans="1:6" ht="12">
      <c r="A355" s="197"/>
      <c r="B355" s="197"/>
      <c r="C355" s="200"/>
      <c r="D355" s="200"/>
      <c r="E355" s="197"/>
      <c r="F355" s="197"/>
    </row>
    <row r="356" spans="1:6" ht="12">
      <c r="A356" s="197"/>
      <c r="B356" s="197"/>
      <c r="C356" s="200"/>
      <c r="D356" s="200"/>
      <c r="E356" s="197"/>
      <c r="F356" s="197"/>
    </row>
    <row r="357" spans="1:6" ht="12">
      <c r="A357" s="197"/>
      <c r="B357" s="197"/>
      <c r="C357" s="200"/>
      <c r="D357" s="200"/>
      <c r="E357" s="197"/>
      <c r="F357" s="197"/>
    </row>
    <row r="358" spans="1:6" ht="12">
      <c r="A358" s="197"/>
      <c r="B358" s="197"/>
      <c r="C358" s="200"/>
      <c r="D358" s="200"/>
      <c r="E358" s="197"/>
      <c r="F358" s="197"/>
    </row>
    <row r="359" spans="1:6" ht="12">
      <c r="A359" s="197"/>
      <c r="B359" s="197"/>
      <c r="C359" s="200"/>
      <c r="D359" s="200"/>
      <c r="E359" s="197"/>
      <c r="F359" s="197"/>
    </row>
    <row r="360" spans="1:6" ht="12">
      <c r="A360" s="197"/>
      <c r="B360" s="197"/>
      <c r="C360" s="200"/>
      <c r="D360" s="200"/>
      <c r="E360" s="197"/>
      <c r="F360" s="197"/>
    </row>
    <row r="361" spans="1:6" ht="12">
      <c r="A361" s="197"/>
      <c r="B361" s="197"/>
      <c r="C361" s="200"/>
      <c r="D361" s="200"/>
      <c r="E361" s="197"/>
      <c r="F361" s="197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22 C8:D13 C16:D17 C30:D31 C37:D37 C39:D39 C21:D24 C35:D35 G8:H11 G14:H15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3">
      <selection activeCell="B63" sqref="B63"/>
    </sheetView>
  </sheetViews>
  <sheetFormatPr defaultColWidth="9.140625" defaultRowHeight="12.75"/>
  <cols>
    <col min="1" max="1" width="61.421875" style="205" customWidth="1"/>
    <col min="2" max="2" width="17.421875" style="205" customWidth="1"/>
    <col min="3" max="3" width="17.8515625" style="241" customWidth="1"/>
    <col min="4" max="4" width="18.7109375" style="241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392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24">
      <c r="A4" s="122" t="s">
        <v>1</v>
      </c>
      <c r="B4" s="122" t="s">
        <v>393</v>
      </c>
      <c r="C4" s="210" t="s">
        <v>3</v>
      </c>
      <c r="D4" s="124">
        <v>814191256</v>
      </c>
      <c r="E4" s="208"/>
      <c r="F4" s="208"/>
      <c r="G4" s="204"/>
      <c r="H4" s="204"/>
      <c r="I4" s="204"/>
      <c r="J4" s="204"/>
    </row>
    <row r="5" spans="1:10" ht="15">
      <c r="A5" s="122" t="s">
        <v>394</v>
      </c>
      <c r="B5" s="122" t="s">
        <v>5</v>
      </c>
      <c r="C5" s="211" t="s">
        <v>8</v>
      </c>
      <c r="D5" s="124" t="s">
        <v>6</v>
      </c>
      <c r="E5" s="204"/>
      <c r="F5" s="204"/>
      <c r="G5" s="204"/>
      <c r="H5" s="204"/>
      <c r="I5" s="204"/>
      <c r="J5" s="204"/>
    </row>
    <row r="6" spans="1:10" ht="12.75" thickBot="1">
      <c r="A6" s="121" t="s">
        <v>7</v>
      </c>
      <c r="B6" s="128">
        <f>'[1]ОПП'!B6</f>
        <v>41820</v>
      </c>
      <c r="C6" s="212"/>
      <c r="D6" s="213" t="s">
        <v>279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395</v>
      </c>
      <c r="B7" s="27"/>
      <c r="C7" s="30" t="s">
        <v>12</v>
      </c>
      <c r="D7" s="30" t="s">
        <v>13</v>
      </c>
      <c r="E7" s="216"/>
      <c r="F7" s="216"/>
      <c r="G7" s="204"/>
    </row>
    <row r="8" spans="1:7" ht="12">
      <c r="A8" s="217" t="s">
        <v>396</v>
      </c>
      <c r="B8" s="218"/>
      <c r="C8" s="219"/>
      <c r="D8" s="219"/>
      <c r="E8" s="220"/>
      <c r="F8" s="220"/>
      <c r="G8" s="204"/>
    </row>
    <row r="9" spans="1:7" ht="12">
      <c r="A9" s="221" t="s">
        <v>397</v>
      </c>
      <c r="B9" s="222" t="s">
        <v>398</v>
      </c>
      <c r="C9" s="223">
        <f>'[1]ОПП'!C10</f>
        <v>4154</v>
      </c>
      <c r="D9" s="223">
        <f>'[1]ОПП'!D10</f>
        <v>4726</v>
      </c>
      <c r="E9" s="220"/>
      <c r="F9" s="220"/>
      <c r="G9" s="204"/>
    </row>
    <row r="10" spans="1:13" ht="12">
      <c r="A10" s="221" t="s">
        <v>399</v>
      </c>
      <c r="B10" s="222" t="s">
        <v>400</v>
      </c>
      <c r="C10" s="223">
        <f>'[1]ОПП'!C11</f>
        <v>-2859</v>
      </c>
      <c r="D10" s="223">
        <f>'[1]ОПП'!D11</f>
        <v>-3617</v>
      </c>
      <c r="E10" s="224"/>
      <c r="F10" s="224"/>
      <c r="G10" s="225"/>
      <c r="H10" s="226"/>
      <c r="I10" s="226"/>
      <c r="J10" s="226"/>
      <c r="K10" s="226"/>
      <c r="L10" s="226"/>
      <c r="M10" s="226"/>
    </row>
    <row r="11" spans="1:13" ht="12">
      <c r="A11" s="221" t="s">
        <v>401</v>
      </c>
      <c r="B11" s="222" t="s">
        <v>402</v>
      </c>
      <c r="C11" s="223">
        <f>'[1]ОПП'!C12</f>
        <v>0</v>
      </c>
      <c r="D11" s="223">
        <f>'[1]ОПП'!D12</f>
        <v>0</v>
      </c>
      <c r="E11" s="224"/>
      <c r="F11" s="224"/>
      <c r="G11" s="225"/>
      <c r="H11" s="226"/>
      <c r="I11" s="226"/>
      <c r="J11" s="226"/>
      <c r="K11" s="226"/>
      <c r="L11" s="226"/>
      <c r="M11" s="226"/>
    </row>
    <row r="12" spans="1:13" ht="12" customHeight="1">
      <c r="A12" s="221" t="s">
        <v>403</v>
      </c>
      <c r="B12" s="222" t="s">
        <v>404</v>
      </c>
      <c r="C12" s="223">
        <f>'[1]ОПП'!C13</f>
        <v>-944</v>
      </c>
      <c r="D12" s="223">
        <f>'[1]ОПП'!D13</f>
        <v>-996</v>
      </c>
      <c r="E12" s="224"/>
      <c r="F12" s="224"/>
      <c r="G12" s="225"/>
      <c r="H12" s="226"/>
      <c r="I12" s="226"/>
      <c r="J12" s="226"/>
      <c r="K12" s="226"/>
      <c r="L12" s="226"/>
      <c r="M12" s="226"/>
    </row>
    <row r="13" spans="1:13" ht="12">
      <c r="A13" s="221" t="s">
        <v>405</v>
      </c>
      <c r="B13" s="222" t="s">
        <v>406</v>
      </c>
      <c r="C13" s="223">
        <f>'[1]ОПП'!C14</f>
        <v>10</v>
      </c>
      <c r="D13" s="223">
        <f>'[1]ОПП'!D14</f>
        <v>96</v>
      </c>
      <c r="E13" s="224"/>
      <c r="F13" s="224"/>
      <c r="G13" s="225"/>
      <c r="H13" s="226"/>
      <c r="I13" s="226"/>
      <c r="J13" s="226"/>
      <c r="K13" s="226"/>
      <c r="L13" s="226"/>
      <c r="M13" s="226"/>
    </row>
    <row r="14" spans="1:13" ht="12">
      <c r="A14" s="227" t="s">
        <v>407</v>
      </c>
      <c r="B14" s="222" t="s">
        <v>408</v>
      </c>
      <c r="C14" s="223">
        <f>'[1]ОПП'!C15</f>
        <v>0</v>
      </c>
      <c r="D14" s="223">
        <f>'[1]ОПП'!D15</f>
        <v>5</v>
      </c>
      <c r="E14" s="224"/>
      <c r="F14" s="224"/>
      <c r="G14" s="225"/>
      <c r="H14" s="226"/>
      <c r="I14" s="226"/>
      <c r="J14" s="226"/>
      <c r="K14" s="226"/>
      <c r="L14" s="226"/>
      <c r="M14" s="226"/>
    </row>
    <row r="15" spans="1:13" ht="12">
      <c r="A15" s="228" t="s">
        <v>409</v>
      </c>
      <c r="B15" s="222" t="s">
        <v>410</v>
      </c>
      <c r="C15" s="223">
        <f>'[1]ОПП'!C16</f>
        <v>0</v>
      </c>
      <c r="D15" s="223">
        <f>'[1]ОПП'!D16</f>
        <v>0</v>
      </c>
      <c r="E15" s="224"/>
      <c r="F15" s="224"/>
      <c r="G15" s="225"/>
      <c r="H15" s="226"/>
      <c r="I15" s="226"/>
      <c r="J15" s="226"/>
      <c r="K15" s="226"/>
      <c r="L15" s="226"/>
      <c r="M15" s="226"/>
    </row>
    <row r="16" spans="1:13" ht="12">
      <c r="A16" s="221" t="s">
        <v>411</v>
      </c>
      <c r="B16" s="222" t="s">
        <v>412</v>
      </c>
      <c r="C16" s="223">
        <f>'[1]ОПП'!C17</f>
        <v>-13</v>
      </c>
      <c r="D16" s="223">
        <f>'[1]ОПП'!D17</f>
        <v>-16</v>
      </c>
      <c r="E16" s="224"/>
      <c r="F16" s="224"/>
      <c r="G16" s="225"/>
      <c r="H16" s="226"/>
      <c r="I16" s="226"/>
      <c r="J16" s="226"/>
      <c r="K16" s="226"/>
      <c r="L16" s="226"/>
      <c r="M16" s="226"/>
    </row>
    <row r="17" spans="1:13" ht="12">
      <c r="A17" s="227" t="s">
        <v>413</v>
      </c>
      <c r="B17" s="229" t="s">
        <v>414</v>
      </c>
      <c r="C17" s="223">
        <f>'[1]ОПП'!C18</f>
        <v>-15</v>
      </c>
      <c r="D17" s="223">
        <f>'[1]ОПП'!D18</f>
        <v>-10</v>
      </c>
      <c r="E17" s="224"/>
      <c r="F17" s="224"/>
      <c r="G17" s="225"/>
      <c r="H17" s="226"/>
      <c r="I17" s="226"/>
      <c r="J17" s="226"/>
      <c r="K17" s="226"/>
      <c r="L17" s="226"/>
      <c r="M17" s="226"/>
    </row>
    <row r="18" spans="1:13" ht="12">
      <c r="A18" s="221" t="s">
        <v>415</v>
      </c>
      <c r="B18" s="222" t="s">
        <v>416</v>
      </c>
      <c r="C18" s="223">
        <f>'[1]ОПП'!C19</f>
        <v>-18</v>
      </c>
      <c r="D18" s="223">
        <f>'[1]ОПП'!D19</f>
        <v>-10</v>
      </c>
      <c r="E18" s="224"/>
      <c r="F18" s="224"/>
      <c r="G18" s="225"/>
      <c r="H18" s="226"/>
      <c r="I18" s="226"/>
      <c r="J18" s="226"/>
      <c r="K18" s="226"/>
      <c r="L18" s="226"/>
      <c r="M18" s="226"/>
    </row>
    <row r="19" spans="1:13" ht="12">
      <c r="A19" s="230" t="s">
        <v>417</v>
      </c>
      <c r="B19" s="231" t="s">
        <v>418</v>
      </c>
      <c r="C19" s="219">
        <f>SUM(C9:C18)</f>
        <v>315</v>
      </c>
      <c r="D19" s="219">
        <f>SUM(D9:D18)</f>
        <v>178</v>
      </c>
      <c r="E19" s="224"/>
      <c r="F19" s="224"/>
      <c r="G19" s="225"/>
      <c r="H19" s="226"/>
      <c r="I19" s="226"/>
      <c r="J19" s="226"/>
      <c r="K19" s="226"/>
      <c r="L19" s="226"/>
      <c r="M19" s="226"/>
    </row>
    <row r="20" spans="1:13" ht="12">
      <c r="A20" s="217" t="s">
        <v>419</v>
      </c>
      <c r="B20" s="232"/>
      <c r="C20" s="233"/>
      <c r="D20" s="233"/>
      <c r="E20" s="224"/>
      <c r="F20" s="224"/>
      <c r="G20" s="225"/>
      <c r="H20" s="226"/>
      <c r="I20" s="226"/>
      <c r="J20" s="226"/>
      <c r="K20" s="226"/>
      <c r="L20" s="226"/>
      <c r="M20" s="226"/>
    </row>
    <row r="21" spans="1:13" ht="12">
      <c r="A21" s="221" t="s">
        <v>420</v>
      </c>
      <c r="B21" s="222" t="s">
        <v>421</v>
      </c>
      <c r="C21" s="223">
        <f>'[1]ОПП'!C22</f>
        <v>-50</v>
      </c>
      <c r="D21" s="223">
        <f>'[1]ОПП'!D22</f>
        <v>-465</v>
      </c>
      <c r="E21" s="224"/>
      <c r="F21" s="224"/>
      <c r="G21" s="225"/>
      <c r="H21" s="226"/>
      <c r="I21" s="226"/>
      <c r="J21" s="226"/>
      <c r="K21" s="226"/>
      <c r="L21" s="226"/>
      <c r="M21" s="226"/>
    </row>
    <row r="22" spans="1:13" ht="12">
      <c r="A22" s="221" t="s">
        <v>422</v>
      </c>
      <c r="B22" s="222" t="s">
        <v>423</v>
      </c>
      <c r="C22" s="223">
        <f>'[1]ОПП'!C23</f>
        <v>0</v>
      </c>
      <c r="D22" s="223">
        <f>'[1]ОПП'!D23</f>
        <v>0</v>
      </c>
      <c r="E22" s="224"/>
      <c r="F22" s="224"/>
      <c r="G22" s="225"/>
      <c r="H22" s="226"/>
      <c r="I22" s="226"/>
      <c r="J22" s="226"/>
      <c r="K22" s="226"/>
      <c r="L22" s="226"/>
      <c r="M22" s="226"/>
    </row>
    <row r="23" spans="1:13" ht="12">
      <c r="A23" s="221" t="s">
        <v>424</v>
      </c>
      <c r="B23" s="222" t="s">
        <v>425</v>
      </c>
      <c r="C23" s="223">
        <f>'[1]ОПП'!C24</f>
        <v>-58</v>
      </c>
      <c r="D23" s="223">
        <f>'[1]ОПП'!D24</f>
        <v>-54</v>
      </c>
      <c r="E23" s="224"/>
      <c r="F23" s="224"/>
      <c r="G23" s="225"/>
      <c r="H23" s="226"/>
      <c r="I23" s="226"/>
      <c r="J23" s="226"/>
      <c r="K23" s="226"/>
      <c r="L23" s="226"/>
      <c r="M23" s="226"/>
    </row>
    <row r="24" spans="1:13" ht="12">
      <c r="A24" s="221" t="s">
        <v>426</v>
      </c>
      <c r="B24" s="222" t="s">
        <v>427</v>
      </c>
      <c r="C24" s="223">
        <f>'[1]ОПП'!C25</f>
        <v>0</v>
      </c>
      <c r="D24" s="223">
        <f>'[1]ОПП'!D25</f>
        <v>0</v>
      </c>
      <c r="E24" s="224"/>
      <c r="F24" s="224"/>
      <c r="G24" s="225"/>
      <c r="H24" s="226"/>
      <c r="I24" s="226"/>
      <c r="J24" s="226"/>
      <c r="K24" s="226"/>
      <c r="L24" s="226"/>
      <c r="M24" s="226"/>
    </row>
    <row r="25" spans="1:13" ht="12">
      <c r="A25" s="221" t="s">
        <v>428</v>
      </c>
      <c r="B25" s="222" t="s">
        <v>429</v>
      </c>
      <c r="C25" s="223">
        <f>'[1]ОПП'!C26</f>
        <v>0</v>
      </c>
      <c r="D25" s="223">
        <f>'[1]ОПП'!D26</f>
        <v>0</v>
      </c>
      <c r="E25" s="224"/>
      <c r="F25" s="224"/>
      <c r="G25" s="225"/>
      <c r="H25" s="226"/>
      <c r="I25" s="226"/>
      <c r="J25" s="226"/>
      <c r="K25" s="226"/>
      <c r="L25" s="226"/>
      <c r="M25" s="226"/>
    </row>
    <row r="26" spans="1:13" ht="12">
      <c r="A26" s="221" t="s">
        <v>430</v>
      </c>
      <c r="B26" s="222" t="s">
        <v>431</v>
      </c>
      <c r="C26" s="223">
        <f>'[1]ОПП'!C27</f>
        <v>0</v>
      </c>
      <c r="D26" s="223">
        <f>'[1]ОПП'!D27</f>
        <v>0</v>
      </c>
      <c r="E26" s="224"/>
      <c r="F26" s="224"/>
      <c r="G26" s="225"/>
      <c r="H26" s="226"/>
      <c r="I26" s="226"/>
      <c r="J26" s="226"/>
      <c r="K26" s="226"/>
      <c r="L26" s="226"/>
      <c r="M26" s="226"/>
    </row>
    <row r="27" spans="1:13" ht="12">
      <c r="A27" s="221" t="s">
        <v>432</v>
      </c>
      <c r="B27" s="222" t="s">
        <v>433</v>
      </c>
      <c r="C27" s="223">
        <f>'[1]ОПП'!C28</f>
        <v>0</v>
      </c>
      <c r="D27" s="223">
        <f>'[1]ОПП'!D28</f>
        <v>0</v>
      </c>
      <c r="E27" s="224"/>
      <c r="F27" s="224"/>
      <c r="G27" s="225"/>
      <c r="H27" s="226"/>
      <c r="I27" s="226"/>
      <c r="J27" s="226"/>
      <c r="K27" s="226"/>
      <c r="L27" s="226"/>
      <c r="M27" s="226"/>
    </row>
    <row r="28" spans="1:13" ht="12">
      <c r="A28" s="221" t="s">
        <v>434</v>
      </c>
      <c r="B28" s="222" t="s">
        <v>435</v>
      </c>
      <c r="C28" s="223">
        <f>'[1]ОПП'!C29</f>
        <v>0</v>
      </c>
      <c r="D28" s="223">
        <f>'[1]ОПП'!D29</f>
        <v>0</v>
      </c>
      <c r="E28" s="224"/>
      <c r="F28" s="224"/>
      <c r="G28" s="225"/>
      <c r="H28" s="226"/>
      <c r="I28" s="226"/>
      <c r="J28" s="226"/>
      <c r="K28" s="226"/>
      <c r="L28" s="226"/>
      <c r="M28" s="226"/>
    </row>
    <row r="29" spans="1:13" ht="12">
      <c r="A29" s="227" t="s">
        <v>413</v>
      </c>
      <c r="B29" s="222" t="s">
        <v>436</v>
      </c>
      <c r="C29" s="223">
        <f>'[1]ОПП'!C30</f>
        <v>0</v>
      </c>
      <c r="D29" s="223">
        <f>'[1]ОПП'!D30</f>
        <v>0</v>
      </c>
      <c r="E29" s="224"/>
      <c r="F29" s="224"/>
      <c r="G29" s="225"/>
      <c r="H29" s="226"/>
      <c r="I29" s="226"/>
      <c r="J29" s="226"/>
      <c r="K29" s="226"/>
      <c r="L29" s="226"/>
      <c r="M29" s="226"/>
    </row>
    <row r="30" spans="1:13" ht="12">
      <c r="A30" s="221" t="s">
        <v>437</v>
      </c>
      <c r="B30" s="222" t="s">
        <v>438</v>
      </c>
      <c r="C30" s="223">
        <f>'[1]ОПП'!C31</f>
        <v>0</v>
      </c>
      <c r="D30" s="223">
        <f>'[1]ОПП'!D31</f>
        <v>0</v>
      </c>
      <c r="E30" s="224"/>
      <c r="F30" s="224"/>
      <c r="G30" s="225"/>
      <c r="H30" s="226"/>
      <c r="I30" s="226"/>
      <c r="J30" s="226"/>
      <c r="K30" s="226"/>
      <c r="L30" s="226"/>
      <c r="M30" s="226"/>
    </row>
    <row r="31" spans="1:13" ht="12">
      <c r="A31" s="230" t="s">
        <v>439</v>
      </c>
      <c r="B31" s="231" t="s">
        <v>440</v>
      </c>
      <c r="C31" s="219">
        <f>SUM(C21:C30)</f>
        <v>-108</v>
      </c>
      <c r="D31" s="219">
        <f>SUM(D21:D30)</f>
        <v>-519</v>
      </c>
      <c r="E31" s="224"/>
      <c r="F31" s="224"/>
      <c r="G31" s="225"/>
      <c r="H31" s="226"/>
      <c r="I31" s="226"/>
      <c r="J31" s="226"/>
      <c r="K31" s="226"/>
      <c r="L31" s="226"/>
      <c r="M31" s="226"/>
    </row>
    <row r="32" spans="1:7" ht="12">
      <c r="A32" s="217" t="s">
        <v>441</v>
      </c>
      <c r="B32" s="232"/>
      <c r="C32" s="233"/>
      <c r="D32" s="233"/>
      <c r="E32" s="220"/>
      <c r="F32" s="220"/>
      <c r="G32" s="204"/>
    </row>
    <row r="33" spans="1:7" ht="12">
      <c r="A33" s="221" t="s">
        <v>442</v>
      </c>
      <c r="B33" s="222" t="s">
        <v>443</v>
      </c>
      <c r="C33" s="223">
        <f>'[1]ОПП'!C34</f>
        <v>0</v>
      </c>
      <c r="D33" s="223">
        <f>'[1]ОПП'!D34</f>
        <v>0</v>
      </c>
      <c r="E33" s="220"/>
      <c r="F33" s="220"/>
      <c r="G33" s="204"/>
    </row>
    <row r="34" spans="1:7" ht="12">
      <c r="A34" s="227" t="s">
        <v>444</v>
      </c>
      <c r="B34" s="222" t="s">
        <v>445</v>
      </c>
      <c r="C34" s="223">
        <f>'[1]ОПП'!C35</f>
        <v>0</v>
      </c>
      <c r="D34" s="223">
        <f>'[1]ОПП'!D35</f>
        <v>0</v>
      </c>
      <c r="E34" s="220"/>
      <c r="F34" s="220"/>
      <c r="G34" s="204"/>
    </row>
    <row r="35" spans="1:7" ht="12">
      <c r="A35" s="221" t="s">
        <v>446</v>
      </c>
      <c r="B35" s="222" t="s">
        <v>447</v>
      </c>
      <c r="C35" s="223">
        <f>'[1]ОПП'!C36</f>
        <v>1657</v>
      </c>
      <c r="D35" s="223">
        <f>'[1]ОПП'!D36</f>
        <v>3038</v>
      </c>
      <c r="E35" s="220"/>
      <c r="F35" s="220"/>
      <c r="G35" s="204"/>
    </row>
    <row r="36" spans="1:7" ht="12">
      <c r="A36" s="221" t="s">
        <v>448</v>
      </c>
      <c r="B36" s="222" t="s">
        <v>449</v>
      </c>
      <c r="C36" s="223">
        <f>'[1]ОПП'!C37</f>
        <v>-1753</v>
      </c>
      <c r="D36" s="223">
        <f>'[1]ОПП'!D37</f>
        <v>-2218</v>
      </c>
      <c r="E36" s="220"/>
      <c r="F36" s="220"/>
      <c r="G36" s="204"/>
    </row>
    <row r="37" spans="1:7" ht="12">
      <c r="A37" s="221" t="s">
        <v>450</v>
      </c>
      <c r="B37" s="222" t="s">
        <v>451</v>
      </c>
      <c r="C37" s="223">
        <f>'[1]ОПП'!C38</f>
        <v>0</v>
      </c>
      <c r="D37" s="223">
        <f>'[1]ОПП'!D38</f>
        <v>0</v>
      </c>
      <c r="E37" s="220"/>
      <c r="F37" s="220"/>
      <c r="G37" s="204"/>
    </row>
    <row r="38" spans="1:7" ht="12">
      <c r="A38" s="221" t="s">
        <v>452</v>
      </c>
      <c r="B38" s="222" t="s">
        <v>453</v>
      </c>
      <c r="C38" s="223">
        <f>'[1]ОПП'!C39</f>
        <v>-461</v>
      </c>
      <c r="D38" s="223">
        <f>'[1]ОПП'!D39</f>
        <v>-484</v>
      </c>
      <c r="E38" s="220"/>
      <c r="F38" s="220"/>
      <c r="G38" s="204"/>
    </row>
    <row r="39" spans="1:7" ht="12">
      <c r="A39" s="221" t="s">
        <v>454</v>
      </c>
      <c r="B39" s="222" t="s">
        <v>455</v>
      </c>
      <c r="C39" s="223">
        <f>'[1]ОПП'!C40</f>
        <v>0</v>
      </c>
      <c r="D39" s="223">
        <f>'[1]ОПП'!D40</f>
        <v>0</v>
      </c>
      <c r="E39" s="220"/>
      <c r="F39" s="220"/>
      <c r="G39" s="204"/>
    </row>
    <row r="40" spans="1:8" ht="12">
      <c r="A40" s="221" t="s">
        <v>456</v>
      </c>
      <c r="B40" s="222" t="s">
        <v>457</v>
      </c>
      <c r="C40" s="223">
        <f>'[1]ОПП'!C41</f>
        <v>-45</v>
      </c>
      <c r="D40" s="223">
        <f>'[1]ОПП'!D41</f>
        <v>-30</v>
      </c>
      <c r="E40" s="220"/>
      <c r="F40" s="220"/>
      <c r="G40" s="225"/>
      <c r="H40" s="226"/>
    </row>
    <row r="41" spans="1:8" ht="12">
      <c r="A41" s="230" t="s">
        <v>458</v>
      </c>
      <c r="B41" s="231" t="s">
        <v>459</v>
      </c>
      <c r="C41" s="219">
        <f>SUM(C33:C40)</f>
        <v>-602</v>
      </c>
      <c r="D41" s="219">
        <f>SUM(D33:D40)</f>
        <v>306</v>
      </c>
      <c r="E41" s="220"/>
      <c r="F41" s="220"/>
      <c r="G41" s="225"/>
      <c r="H41" s="226"/>
    </row>
    <row r="42" spans="1:8" ht="12">
      <c r="A42" s="234" t="s">
        <v>460</v>
      </c>
      <c r="B42" s="231" t="s">
        <v>461</v>
      </c>
      <c r="C42" s="219">
        <f>'[1]ОПП'!C43</f>
        <v>-395</v>
      </c>
      <c r="D42" s="219">
        <f>'[1]ОПП'!D43</f>
        <v>-35</v>
      </c>
      <c r="E42" s="220"/>
      <c r="F42" s="220"/>
      <c r="G42" s="225"/>
      <c r="H42" s="226"/>
    </row>
    <row r="43" spans="1:8" ht="12">
      <c r="A43" s="217" t="s">
        <v>462</v>
      </c>
      <c r="B43" s="232" t="s">
        <v>463</v>
      </c>
      <c r="C43" s="235">
        <f>'[1]ОПП'!C44</f>
        <v>631</v>
      </c>
      <c r="D43" s="235">
        <f>'[1]ОПП'!D44</f>
        <v>538</v>
      </c>
      <c r="E43" s="220"/>
      <c r="F43" s="220"/>
      <c r="G43" s="225"/>
      <c r="H43" s="226"/>
    </row>
    <row r="44" spans="1:8" ht="12">
      <c r="A44" s="217" t="s">
        <v>464</v>
      </c>
      <c r="B44" s="232" t="s">
        <v>465</v>
      </c>
      <c r="C44" s="219">
        <f>'[1]ОПП'!C45</f>
        <v>236</v>
      </c>
      <c r="D44" s="219">
        <f>'[1]ОПП'!D45</f>
        <v>503</v>
      </c>
      <c r="E44" s="220"/>
      <c r="F44" s="220"/>
      <c r="G44" s="225"/>
      <c r="H44" s="226"/>
    </row>
    <row r="45" spans="1:8" ht="12">
      <c r="A45" s="221" t="s">
        <v>466</v>
      </c>
      <c r="B45" s="232" t="s">
        <v>467</v>
      </c>
      <c r="C45" s="236">
        <f>'[1]ОПП'!C46</f>
        <v>236</v>
      </c>
      <c r="D45" s="236">
        <f>'[1]ОПП'!D46</f>
        <v>503</v>
      </c>
      <c r="E45" s="220"/>
      <c r="F45" s="220"/>
      <c r="G45" s="225"/>
      <c r="H45" s="226"/>
    </row>
    <row r="46" spans="1:8" ht="12">
      <c r="A46" s="221" t="s">
        <v>468</v>
      </c>
      <c r="B46" s="232" t="s">
        <v>469</v>
      </c>
      <c r="C46" s="236"/>
      <c r="D46" s="236"/>
      <c r="E46" s="204"/>
      <c r="F46" s="204"/>
      <c r="G46" s="225"/>
      <c r="H46" s="226"/>
    </row>
    <row r="47" spans="1:8" ht="12">
      <c r="A47" s="220"/>
      <c r="B47" s="237"/>
      <c r="C47" s="238"/>
      <c r="D47" s="238"/>
      <c r="E47" s="204"/>
      <c r="F47" s="204"/>
      <c r="G47" s="225"/>
      <c r="H47" s="226"/>
    </row>
    <row r="48" spans="1:8" ht="14.25">
      <c r="A48" s="99">
        <f>'[1]ОВД'!B48</f>
        <v>41876</v>
      </c>
      <c r="B48" s="100"/>
      <c r="C48" s="101" t="s">
        <v>470</v>
      </c>
      <c r="D48" s="101"/>
      <c r="E48" s="101"/>
      <c r="G48" s="226"/>
      <c r="H48" s="226"/>
    </row>
    <row r="49" spans="1:8" ht="15">
      <c r="A49" s="102"/>
      <c r="B49" s="102"/>
      <c r="C49" s="105"/>
      <c r="D49" s="196"/>
      <c r="E49" s="105"/>
      <c r="G49" s="226"/>
      <c r="H49" s="226"/>
    </row>
    <row r="50" spans="1:8" ht="15">
      <c r="A50" s="106"/>
      <c r="B50" s="106"/>
      <c r="C50" s="101" t="s">
        <v>391</v>
      </c>
      <c r="D50" s="107"/>
      <c r="E50" s="107"/>
      <c r="G50" s="226"/>
      <c r="H50" s="226"/>
    </row>
    <row r="51" spans="1:8" ht="12">
      <c r="A51" s="239"/>
      <c r="B51" s="239"/>
      <c r="C51" s="240"/>
      <c r="D51" s="240"/>
      <c r="G51" s="226"/>
      <c r="H51" s="226"/>
    </row>
    <row r="52" spans="7:8" ht="12">
      <c r="G52" s="226"/>
      <c r="H52" s="226"/>
    </row>
    <row r="53" spans="7:8" ht="12">
      <c r="G53" s="226"/>
      <c r="H53" s="226"/>
    </row>
    <row r="54" spans="7:8" ht="12">
      <c r="G54" s="226"/>
      <c r="H54" s="226"/>
    </row>
    <row r="55" spans="7:8" ht="12">
      <c r="G55" s="226"/>
      <c r="H55" s="226"/>
    </row>
    <row r="56" spans="7:8" ht="12">
      <c r="G56" s="226"/>
      <c r="H56" s="226"/>
    </row>
    <row r="57" spans="7:8" ht="12">
      <c r="G57" s="226"/>
      <c r="H57" s="226"/>
    </row>
    <row r="58" spans="7:8" ht="12">
      <c r="G58" s="226"/>
      <c r="H58" s="226"/>
    </row>
    <row r="59" spans="7:8" ht="12">
      <c r="G59" s="226"/>
      <c r="H59" s="226"/>
    </row>
    <row r="60" spans="7:8" ht="12">
      <c r="G60" s="226"/>
      <c r="H60" s="226"/>
    </row>
    <row r="61" spans="7:8" ht="12">
      <c r="G61" s="226"/>
      <c r="H61" s="226"/>
    </row>
    <row r="62" spans="7:8" ht="12">
      <c r="G62" s="226"/>
      <c r="H62" s="226"/>
    </row>
    <row r="63" spans="7:8" ht="12">
      <c r="G63" s="226"/>
      <c r="H63" s="226"/>
    </row>
    <row r="64" spans="7:8" ht="12">
      <c r="G64" s="226"/>
      <c r="H64" s="226"/>
    </row>
    <row r="65" spans="7:8" ht="12">
      <c r="G65" s="226"/>
      <c r="H65" s="226"/>
    </row>
    <row r="66" spans="7:8" ht="12">
      <c r="G66" s="226"/>
      <c r="H66" s="226"/>
    </row>
    <row r="67" spans="7:8" ht="12">
      <c r="G67" s="226"/>
      <c r="H67" s="226"/>
    </row>
    <row r="68" spans="7:8" ht="12">
      <c r="G68" s="226"/>
      <c r="H68" s="226"/>
    </row>
    <row r="69" spans="7:8" ht="12">
      <c r="G69" s="226"/>
      <c r="H69" s="226"/>
    </row>
    <row r="70" spans="7:8" ht="12">
      <c r="G70" s="226"/>
      <c r="H70" s="226"/>
    </row>
    <row r="71" spans="7:8" ht="12">
      <c r="G71" s="226"/>
      <c r="H71" s="226"/>
    </row>
    <row r="72" spans="7:8" ht="12">
      <c r="G72" s="226"/>
      <c r="H72" s="226"/>
    </row>
    <row r="73" spans="7:8" ht="12">
      <c r="G73" s="226"/>
      <c r="H73" s="226"/>
    </row>
    <row r="74" spans="7:8" ht="12">
      <c r="G74" s="226"/>
      <c r="H74" s="226"/>
    </row>
    <row r="75" spans="7:8" ht="12">
      <c r="G75" s="226"/>
      <c r="H75" s="226"/>
    </row>
    <row r="76" spans="7:8" ht="12">
      <c r="G76" s="226"/>
      <c r="H76" s="226"/>
    </row>
    <row r="77" spans="7:8" ht="12">
      <c r="G77" s="226"/>
      <c r="H77" s="226"/>
    </row>
    <row r="78" spans="7:8" ht="12">
      <c r="G78" s="226"/>
      <c r="H78" s="226"/>
    </row>
    <row r="79" spans="7:8" ht="12">
      <c r="G79" s="226"/>
      <c r="H79" s="226"/>
    </row>
    <row r="80" spans="7:8" ht="12">
      <c r="G80" s="226"/>
      <c r="H80" s="226"/>
    </row>
    <row r="81" spans="7:8" ht="12">
      <c r="G81" s="226"/>
      <c r="H81" s="226"/>
    </row>
    <row r="82" spans="7:8" ht="12">
      <c r="G82" s="226"/>
      <c r="H82" s="226"/>
    </row>
    <row r="83" spans="7:8" ht="12">
      <c r="G83" s="226"/>
      <c r="H83" s="226"/>
    </row>
    <row r="84" spans="7:8" ht="12">
      <c r="G84" s="226"/>
      <c r="H84" s="226"/>
    </row>
    <row r="85" spans="7:8" ht="12">
      <c r="G85" s="226"/>
      <c r="H85" s="226"/>
    </row>
    <row r="86" spans="7:8" ht="12">
      <c r="G86" s="226"/>
      <c r="H86" s="226"/>
    </row>
    <row r="87" spans="7:8" ht="12">
      <c r="G87" s="226"/>
      <c r="H87" s="226"/>
    </row>
    <row r="88" spans="7:8" ht="12">
      <c r="G88" s="226"/>
      <c r="H88" s="226"/>
    </row>
    <row r="89" spans="7:8" ht="12">
      <c r="G89" s="226"/>
      <c r="H89" s="226"/>
    </row>
    <row r="90" spans="7:8" ht="12">
      <c r="G90" s="226"/>
      <c r="H90" s="226"/>
    </row>
    <row r="91" spans="7:8" ht="12">
      <c r="G91" s="226"/>
      <c r="H91" s="226"/>
    </row>
    <row r="92" spans="7:8" ht="12">
      <c r="G92" s="226"/>
      <c r="H92" s="226"/>
    </row>
    <row r="93" spans="7:8" ht="12">
      <c r="G93" s="226"/>
      <c r="H93" s="226"/>
    </row>
    <row r="94" spans="7:8" ht="12">
      <c r="G94" s="226"/>
      <c r="H94" s="226"/>
    </row>
    <row r="95" spans="7:8" ht="12">
      <c r="G95" s="226"/>
      <c r="H95" s="226"/>
    </row>
    <row r="96" spans="7:8" ht="12">
      <c r="G96" s="226"/>
      <c r="H96" s="226"/>
    </row>
    <row r="97" spans="7:8" ht="12">
      <c r="G97" s="226"/>
      <c r="H97" s="226"/>
    </row>
    <row r="98" spans="7:8" ht="12">
      <c r="G98" s="226"/>
      <c r="H98" s="226"/>
    </row>
    <row r="99" spans="7:8" ht="12">
      <c r="G99" s="226"/>
      <c r="H99" s="226"/>
    </row>
    <row r="100" spans="7:8" ht="12">
      <c r="G100" s="226"/>
      <c r="H100" s="226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D30 C9:D18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48.421875" style="327" customWidth="1"/>
    <col min="2" max="2" width="8.28125" style="328" customWidth="1"/>
    <col min="3" max="3" width="9.140625" style="301" customWidth="1"/>
    <col min="4" max="4" width="9.28125" style="301" customWidth="1"/>
    <col min="5" max="5" width="10.00390625" style="301" customWidth="1"/>
    <col min="6" max="6" width="7.421875" style="301" customWidth="1"/>
    <col min="7" max="7" width="9.7109375" style="301" customWidth="1"/>
    <col min="8" max="8" width="7.421875" style="301" customWidth="1"/>
    <col min="9" max="9" width="8.28125" style="301" customWidth="1"/>
    <col min="10" max="10" width="8.00390625" style="301" customWidth="1"/>
    <col min="11" max="11" width="11.140625" style="301" customWidth="1"/>
    <col min="12" max="12" width="12.8515625" style="301" customWidth="1"/>
    <col min="13" max="13" width="15.8515625" style="301" customWidth="1"/>
    <col min="14" max="14" width="11.00390625" style="301" customWidth="1"/>
    <col min="15" max="16384" width="9.28125" style="301" customWidth="1"/>
  </cols>
  <sheetData>
    <row r="1" spans="1:14" s="244" customFormat="1" ht="24" customHeight="1">
      <c r="A1" s="242" t="s">
        <v>471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s="244" customFormat="1" ht="12">
      <c r="A2" s="245"/>
      <c r="B2" s="246"/>
      <c r="C2" s="247"/>
      <c r="D2" s="247"/>
      <c r="E2" s="247"/>
      <c r="F2" s="247"/>
      <c r="G2" s="247"/>
      <c r="H2" s="247"/>
      <c r="I2" s="247"/>
      <c r="J2" s="247"/>
      <c r="K2" s="243"/>
      <c r="L2" s="243"/>
      <c r="M2" s="243"/>
      <c r="N2" s="243"/>
    </row>
    <row r="3" spans="1:14" s="244" customFormat="1" ht="15" customHeight="1">
      <c r="A3" s="122" t="s">
        <v>1</v>
      </c>
      <c r="B3" s="248"/>
      <c r="C3" s="249" t="s">
        <v>2</v>
      </c>
      <c r="D3" s="250"/>
      <c r="E3" s="250"/>
      <c r="F3" s="250"/>
      <c r="G3" s="250"/>
      <c r="H3" s="248"/>
      <c r="I3" s="248"/>
      <c r="J3" s="247"/>
      <c r="K3" s="251" t="s">
        <v>3</v>
      </c>
      <c r="L3" s="251"/>
      <c r="M3" s="252">
        <v>814191256</v>
      </c>
      <c r="N3" s="243"/>
    </row>
    <row r="4" spans="1:15" s="244" customFormat="1" ht="13.5" customHeight="1">
      <c r="A4" s="122" t="s">
        <v>394</v>
      </c>
      <c r="B4" s="248"/>
      <c r="C4" s="249" t="s">
        <v>5</v>
      </c>
      <c r="D4" s="249"/>
      <c r="E4" s="253"/>
      <c r="F4" s="249"/>
      <c r="G4" s="249"/>
      <c r="H4" s="122"/>
      <c r="I4" s="122"/>
      <c r="J4" s="254"/>
      <c r="K4" s="255" t="s">
        <v>8</v>
      </c>
      <c r="L4" s="255"/>
      <c r="M4" s="256" t="s">
        <v>6</v>
      </c>
      <c r="N4" s="257"/>
      <c r="O4" s="258"/>
    </row>
    <row r="5" spans="1:14" s="244" customFormat="1" ht="12.75" customHeight="1">
      <c r="A5" s="121" t="s">
        <v>7</v>
      </c>
      <c r="B5" s="259"/>
      <c r="C5" s="260">
        <f>'[1]ОСК'!B5</f>
        <v>41820</v>
      </c>
      <c r="D5" s="261"/>
      <c r="E5" s="261"/>
      <c r="F5" s="261"/>
      <c r="G5" s="261"/>
      <c r="H5" s="248"/>
      <c r="I5" s="248"/>
      <c r="J5" s="262"/>
      <c r="K5" s="263"/>
      <c r="L5" s="264"/>
      <c r="M5" s="213" t="s">
        <v>279</v>
      </c>
      <c r="N5" s="264"/>
    </row>
    <row r="6" spans="1:14" s="274" customFormat="1" ht="21.75" customHeight="1">
      <c r="A6" s="265"/>
      <c r="B6" s="266"/>
      <c r="C6" s="267"/>
      <c r="D6" s="268" t="s">
        <v>472</v>
      </c>
      <c r="E6" s="267"/>
      <c r="F6" s="267"/>
      <c r="G6" s="267"/>
      <c r="H6" s="267"/>
      <c r="I6" s="267" t="s">
        <v>473</v>
      </c>
      <c r="J6" s="269"/>
      <c r="K6" s="270"/>
      <c r="L6" s="271"/>
      <c r="M6" s="272"/>
      <c r="N6" s="273"/>
    </row>
    <row r="7" spans="1:14" s="274" customFormat="1" ht="36">
      <c r="A7" s="275" t="s">
        <v>474</v>
      </c>
      <c r="B7" s="276" t="s">
        <v>475</v>
      </c>
      <c r="C7" s="277" t="s">
        <v>476</v>
      </c>
      <c r="D7" s="278" t="s">
        <v>477</v>
      </c>
      <c r="E7" s="277" t="s">
        <v>478</v>
      </c>
      <c r="F7" s="279" t="s">
        <v>479</v>
      </c>
      <c r="G7" s="279"/>
      <c r="H7" s="279"/>
      <c r="I7" s="277" t="s">
        <v>480</v>
      </c>
      <c r="J7" s="280" t="s">
        <v>481</v>
      </c>
      <c r="K7" s="277" t="s">
        <v>482</v>
      </c>
      <c r="L7" s="277" t="s">
        <v>483</v>
      </c>
      <c r="M7" s="281" t="s">
        <v>484</v>
      </c>
      <c r="N7" s="273"/>
    </row>
    <row r="8" spans="1:14" s="274" customFormat="1" ht="22.5" customHeight="1">
      <c r="A8" s="282"/>
      <c r="B8" s="283"/>
      <c r="C8" s="279"/>
      <c r="D8" s="284"/>
      <c r="E8" s="279"/>
      <c r="F8" s="285" t="s">
        <v>485</v>
      </c>
      <c r="G8" s="285" t="s">
        <v>486</v>
      </c>
      <c r="H8" s="285" t="s">
        <v>128</v>
      </c>
      <c r="I8" s="279"/>
      <c r="J8" s="286"/>
      <c r="K8" s="279"/>
      <c r="L8" s="279"/>
      <c r="M8" s="287"/>
      <c r="N8" s="273"/>
    </row>
    <row r="9" spans="1:14" s="274" customFormat="1" ht="12" customHeight="1">
      <c r="A9" s="285" t="s">
        <v>487</v>
      </c>
      <c r="B9" s="288"/>
      <c r="C9" s="289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89">
        <v>9</v>
      </c>
      <c r="L9" s="289">
        <v>10</v>
      </c>
      <c r="M9" s="290">
        <v>11</v>
      </c>
      <c r="N9" s="291"/>
    </row>
    <row r="10" spans="1:14" s="274" customFormat="1" ht="12" customHeight="1">
      <c r="A10" s="285" t="s">
        <v>475</v>
      </c>
      <c r="B10" s="292"/>
      <c r="C10" s="293" t="s">
        <v>46</v>
      </c>
      <c r="D10" s="293" t="s">
        <v>46</v>
      </c>
      <c r="E10" s="294" t="s">
        <v>57</v>
      </c>
      <c r="F10" s="294" t="s">
        <v>64</v>
      </c>
      <c r="G10" s="294" t="s">
        <v>68</v>
      </c>
      <c r="H10" s="294" t="s">
        <v>72</v>
      </c>
      <c r="I10" s="294" t="s">
        <v>85</v>
      </c>
      <c r="J10" s="294" t="s">
        <v>88</v>
      </c>
      <c r="K10" s="295" t="s">
        <v>488</v>
      </c>
      <c r="L10" s="294" t="s">
        <v>111</v>
      </c>
      <c r="M10" s="296" t="s">
        <v>119</v>
      </c>
      <c r="N10" s="291"/>
    </row>
    <row r="11" spans="1:23" ht="15.75" customHeight="1">
      <c r="A11" s="297" t="s">
        <v>489</v>
      </c>
      <c r="B11" s="292" t="s">
        <v>490</v>
      </c>
      <c r="C11" s="298">
        <f>'[1]ОСК'!C11</f>
        <v>2404</v>
      </c>
      <c r="D11" s="298">
        <f>'[1]ОСК'!D11</f>
        <v>0</v>
      </c>
      <c r="E11" s="298">
        <f>'[1]ОСК'!E11</f>
        <v>858</v>
      </c>
      <c r="F11" s="298">
        <f>'[1]ОСК'!F11</f>
        <v>113</v>
      </c>
      <c r="G11" s="298">
        <f>'[1]ОСК'!G11</f>
        <v>0</v>
      </c>
      <c r="H11" s="298">
        <f>'[1]ОСК'!H11</f>
        <v>105</v>
      </c>
      <c r="I11" s="298">
        <f>'[1]ОСК'!I11</f>
        <v>99</v>
      </c>
      <c r="J11" s="298">
        <f>'[1]ОСК'!J11</f>
        <v>-7331</v>
      </c>
      <c r="K11" s="298">
        <f>'[1]ОСК'!K11</f>
        <v>0</v>
      </c>
      <c r="L11" s="298">
        <f>'[1]ОСК'!L11</f>
        <v>-3752</v>
      </c>
      <c r="M11" s="298">
        <f>'[1]ОСК'!M11</f>
        <v>1097</v>
      </c>
      <c r="N11" s="299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ht="12.75" customHeight="1">
      <c r="A12" s="297" t="s">
        <v>491</v>
      </c>
      <c r="B12" s="292" t="s">
        <v>492</v>
      </c>
      <c r="C12" s="298">
        <f>'[1]ОСК'!C12</f>
        <v>0</v>
      </c>
      <c r="D12" s="298">
        <f>'[1]ОСК'!D12</f>
        <v>0</v>
      </c>
      <c r="E12" s="298">
        <f>'[1]ОСК'!E12</f>
        <v>0</v>
      </c>
      <c r="F12" s="298">
        <f>'[1]ОСК'!F12</f>
        <v>0</v>
      </c>
      <c r="G12" s="298">
        <f>'[1]ОСК'!G12</f>
        <v>0</v>
      </c>
      <c r="H12" s="298">
        <f>'[1]ОСК'!H12</f>
        <v>0</v>
      </c>
      <c r="I12" s="298">
        <f>'[1]ОСК'!I12</f>
        <v>0</v>
      </c>
      <c r="J12" s="298">
        <f>'[1]ОСК'!J12</f>
        <v>0</v>
      </c>
      <c r="K12" s="298">
        <f>'[1]ОСК'!K12</f>
        <v>0</v>
      </c>
      <c r="L12" s="298">
        <f>'[1]ОСК'!L12</f>
        <v>0</v>
      </c>
      <c r="M12" s="298">
        <f>'[1]ОСК'!M12</f>
        <v>0</v>
      </c>
      <c r="N12" s="302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14" ht="12.75" customHeight="1">
      <c r="A13" s="303" t="s">
        <v>493</v>
      </c>
      <c r="B13" s="294" t="s">
        <v>494</v>
      </c>
      <c r="C13" s="304">
        <f>'[1]ОСК'!C13</f>
        <v>0</v>
      </c>
      <c r="D13" s="304">
        <f>'[1]ОСК'!D13</f>
        <v>0</v>
      </c>
      <c r="E13" s="304">
        <f>'[1]ОСК'!E13</f>
        <v>0</v>
      </c>
      <c r="F13" s="304">
        <f>'[1]ОСК'!F13</f>
        <v>0</v>
      </c>
      <c r="G13" s="304">
        <f>'[1]ОСК'!G13</f>
        <v>0</v>
      </c>
      <c r="H13" s="304">
        <f>'[1]ОСК'!H13</f>
        <v>0</v>
      </c>
      <c r="I13" s="304">
        <f>'[1]ОСК'!I13</f>
        <v>0</v>
      </c>
      <c r="J13" s="304">
        <f>'[1]ОСК'!J13</f>
        <v>0</v>
      </c>
      <c r="K13" s="304">
        <f>'[1]ОСК'!K13</f>
        <v>0</v>
      </c>
      <c r="L13" s="305">
        <f>'[1]ОСК'!L13</f>
        <v>0</v>
      </c>
      <c r="M13" s="304">
        <f>'[1]ОСК'!M13</f>
        <v>0</v>
      </c>
      <c r="N13" s="306"/>
    </row>
    <row r="14" spans="1:14" ht="12" customHeight="1">
      <c r="A14" s="303" t="s">
        <v>495</v>
      </c>
      <c r="B14" s="294" t="s">
        <v>496</v>
      </c>
      <c r="C14" s="304">
        <f>'[1]ОСК'!C14</f>
        <v>0</v>
      </c>
      <c r="D14" s="304">
        <f>'[1]ОСК'!D14</f>
        <v>0</v>
      </c>
      <c r="E14" s="304">
        <f>'[1]ОСК'!E14</f>
        <v>0</v>
      </c>
      <c r="F14" s="304">
        <f>'[1]ОСК'!F14</f>
        <v>0</v>
      </c>
      <c r="G14" s="304">
        <f>'[1]ОСК'!G14</f>
        <v>0</v>
      </c>
      <c r="H14" s="304">
        <f>'[1]ОСК'!H14</f>
        <v>0</v>
      </c>
      <c r="I14" s="304">
        <f>'[1]ОСК'!I14</f>
        <v>0</v>
      </c>
      <c r="J14" s="304">
        <f>'[1]ОСК'!J14</f>
        <v>0</v>
      </c>
      <c r="K14" s="304">
        <f>'[1]ОСК'!K14</f>
        <v>0</v>
      </c>
      <c r="L14" s="305">
        <f>'[1]ОСК'!L14</f>
        <v>0</v>
      </c>
      <c r="M14" s="304">
        <f>'[1]ОСК'!M14</f>
        <v>0</v>
      </c>
      <c r="N14" s="306"/>
    </row>
    <row r="15" spans="1:23" ht="12">
      <c r="A15" s="297" t="s">
        <v>497</v>
      </c>
      <c r="B15" s="292" t="s">
        <v>498</v>
      </c>
      <c r="C15" s="307">
        <f>'[1]ОСК'!C15</f>
        <v>2404</v>
      </c>
      <c r="D15" s="307">
        <f>'[1]ОСК'!D15</f>
        <v>0</v>
      </c>
      <c r="E15" s="307">
        <f>'[1]ОСК'!E15</f>
        <v>858</v>
      </c>
      <c r="F15" s="307">
        <f>'[1]ОСК'!F15</f>
        <v>113</v>
      </c>
      <c r="G15" s="307">
        <f>'[1]ОСК'!G15</f>
        <v>0</v>
      </c>
      <c r="H15" s="307">
        <f>'[1]ОСК'!H15</f>
        <v>105</v>
      </c>
      <c r="I15" s="307">
        <f>'[1]ОСК'!I15</f>
        <v>99</v>
      </c>
      <c r="J15" s="307">
        <f>'[1]ОСК'!J15</f>
        <v>-7331</v>
      </c>
      <c r="K15" s="307">
        <f>'[1]ОСК'!K15</f>
        <v>0</v>
      </c>
      <c r="L15" s="308">
        <f>'[1]ОСК'!L15</f>
        <v>-3752</v>
      </c>
      <c r="M15" s="307">
        <f>'[1]ОСК'!M15</f>
        <v>1097</v>
      </c>
      <c r="N15" s="302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0" ht="12.75" customHeight="1">
      <c r="A16" s="297" t="s">
        <v>499</v>
      </c>
      <c r="B16" s="309" t="s">
        <v>500</v>
      </c>
      <c r="C16" s="310">
        <f>'[1]ОСК'!C16</f>
        <v>0</v>
      </c>
      <c r="D16" s="310">
        <f>'[1]ОСК'!D16</f>
        <v>0</v>
      </c>
      <c r="E16" s="310">
        <f>'[1]ОСК'!E16</f>
        <v>0</v>
      </c>
      <c r="F16" s="310">
        <f>'[1]ОСК'!F16</f>
        <v>0</v>
      </c>
      <c r="G16" s="310">
        <f>'[1]ОСК'!G16</f>
        <v>0</v>
      </c>
      <c r="H16" s="310">
        <f>'[1]ОСК'!H16</f>
        <v>0</v>
      </c>
      <c r="I16" s="310">
        <f>'[1]ОСК'!I16</f>
        <v>0</v>
      </c>
      <c r="J16" s="310">
        <f>'[1]ОСК'!J16</f>
        <v>-99</v>
      </c>
      <c r="K16" s="310">
        <f>'[1]ОСК'!K16</f>
        <v>0</v>
      </c>
      <c r="L16" s="311">
        <f>'[1]ОСК'!L16</f>
        <v>-99</v>
      </c>
      <c r="M16" s="310">
        <f>'[1]ОСК'!M16</f>
        <v>-57</v>
      </c>
      <c r="N16" s="302"/>
      <c r="O16" s="300"/>
      <c r="P16" s="300"/>
      <c r="Q16" s="300"/>
      <c r="R16" s="300"/>
      <c r="S16" s="300"/>
      <c r="T16" s="300"/>
    </row>
    <row r="17" spans="1:23" ht="12.75" customHeight="1">
      <c r="A17" s="303" t="s">
        <v>501</v>
      </c>
      <c r="B17" s="294" t="s">
        <v>502</v>
      </c>
      <c r="C17" s="310">
        <f>'[1]ОСК'!C17</f>
        <v>0</v>
      </c>
      <c r="D17" s="310">
        <f>'[1]ОСК'!D17</f>
        <v>0</v>
      </c>
      <c r="E17" s="310">
        <f>'[1]ОСК'!E17</f>
        <v>0</v>
      </c>
      <c r="F17" s="310">
        <f>'[1]ОСК'!F17</f>
        <v>0</v>
      </c>
      <c r="G17" s="310">
        <f>'[1]ОСК'!G17</f>
        <v>0</v>
      </c>
      <c r="H17" s="310">
        <f>'[1]ОСК'!H17</f>
        <v>0</v>
      </c>
      <c r="I17" s="310">
        <f>'[1]ОСК'!I17</f>
        <v>0</v>
      </c>
      <c r="J17" s="310">
        <f>'[1]ОСК'!J17</f>
        <v>0</v>
      </c>
      <c r="K17" s="310">
        <f>'[1]ОСК'!K17</f>
        <v>0</v>
      </c>
      <c r="L17" s="311">
        <f>'[1]ОСК'!L17</f>
        <v>0</v>
      </c>
      <c r="M17" s="310">
        <f>'[1]ОСК'!M17</f>
        <v>0</v>
      </c>
      <c r="N17" s="302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14" ht="12" customHeight="1">
      <c r="A18" s="312" t="s">
        <v>503</v>
      </c>
      <c r="B18" s="313" t="s">
        <v>504</v>
      </c>
      <c r="C18" s="304">
        <f>'[1]ОСК'!C18</f>
        <v>0</v>
      </c>
      <c r="D18" s="304">
        <f>'[1]ОСК'!D18</f>
        <v>0</v>
      </c>
      <c r="E18" s="304">
        <f>'[1]ОСК'!E18</f>
        <v>0</v>
      </c>
      <c r="F18" s="304">
        <f>'[1]ОСК'!F18</f>
        <v>0</v>
      </c>
      <c r="G18" s="304">
        <f>'[1]ОСК'!G18</f>
        <v>0</v>
      </c>
      <c r="H18" s="304">
        <f>'[1]ОСК'!H18</f>
        <v>0</v>
      </c>
      <c r="I18" s="304">
        <f>'[1]ОСК'!I18</f>
        <v>0</v>
      </c>
      <c r="J18" s="304">
        <f>'[1]ОСК'!J18</f>
        <v>0</v>
      </c>
      <c r="K18" s="304">
        <f>'[1]ОСК'!K18</f>
        <v>0</v>
      </c>
      <c r="L18" s="305">
        <f>'[1]ОСК'!L18</f>
        <v>0</v>
      </c>
      <c r="M18" s="304">
        <f>'[1]ОСК'!M18</f>
        <v>0</v>
      </c>
      <c r="N18" s="306"/>
    </row>
    <row r="19" spans="1:14" ht="12" customHeight="1">
      <c r="A19" s="312" t="s">
        <v>505</v>
      </c>
      <c r="B19" s="313" t="s">
        <v>506</v>
      </c>
      <c r="C19" s="304">
        <f>'[1]ОСК'!C19</f>
        <v>0</v>
      </c>
      <c r="D19" s="304">
        <f>'[1]ОСК'!D19</f>
        <v>0</v>
      </c>
      <c r="E19" s="304">
        <f>'[1]ОСК'!E19</f>
        <v>0</v>
      </c>
      <c r="F19" s="304">
        <f>'[1]ОСК'!F19</f>
        <v>0</v>
      </c>
      <c r="G19" s="304">
        <f>'[1]ОСК'!G19</f>
        <v>0</v>
      </c>
      <c r="H19" s="304">
        <f>'[1]ОСК'!H19</f>
        <v>0</v>
      </c>
      <c r="I19" s="304">
        <f>'[1]ОСК'!I19</f>
        <v>0</v>
      </c>
      <c r="J19" s="304">
        <f>'[1]ОСК'!J19</f>
        <v>0</v>
      </c>
      <c r="K19" s="304">
        <f>'[1]ОСК'!K19</f>
        <v>0</v>
      </c>
      <c r="L19" s="305">
        <f>'[1]ОСК'!L19</f>
        <v>0</v>
      </c>
      <c r="M19" s="304">
        <f>'[1]ОСК'!M19</f>
        <v>0</v>
      </c>
      <c r="N19" s="306"/>
    </row>
    <row r="20" spans="1:14" ht="12.75" customHeight="1">
      <c r="A20" s="303" t="s">
        <v>507</v>
      </c>
      <c r="B20" s="294" t="s">
        <v>508</v>
      </c>
      <c r="C20" s="304">
        <f>'[1]ОСК'!C20</f>
        <v>0</v>
      </c>
      <c r="D20" s="304">
        <f>'[1]ОСК'!D20</f>
        <v>0</v>
      </c>
      <c r="E20" s="304">
        <f>'[1]ОСК'!E20</f>
        <v>0</v>
      </c>
      <c r="F20" s="304">
        <f>'[1]ОСК'!F20</f>
        <v>0</v>
      </c>
      <c r="G20" s="304">
        <f>'[1]ОСК'!G20</f>
        <v>0</v>
      </c>
      <c r="H20" s="304">
        <f>'[1]ОСК'!H20</f>
        <v>0</v>
      </c>
      <c r="I20" s="304">
        <f>'[1]ОСК'!I20</f>
        <v>0</v>
      </c>
      <c r="J20" s="304">
        <f>'[1]ОСК'!J20</f>
        <v>0</v>
      </c>
      <c r="K20" s="304">
        <f>'[1]ОСК'!K20</f>
        <v>0</v>
      </c>
      <c r="L20" s="305">
        <f>'[1]ОСК'!L20</f>
        <v>0</v>
      </c>
      <c r="M20" s="304">
        <f>'[1]ОСК'!M20</f>
        <v>0</v>
      </c>
      <c r="N20" s="306"/>
    </row>
    <row r="21" spans="1:23" ht="23.25" customHeight="1">
      <c r="A21" s="303" t="s">
        <v>509</v>
      </c>
      <c r="B21" s="294" t="s">
        <v>510</v>
      </c>
      <c r="C21" s="314">
        <f>'[1]ОСК'!C21</f>
        <v>0</v>
      </c>
      <c r="D21" s="314">
        <f>'[1]ОСК'!D21</f>
        <v>0</v>
      </c>
      <c r="E21" s="314">
        <f>'[1]ОСК'!E21</f>
        <v>0</v>
      </c>
      <c r="F21" s="314">
        <f>'[1]ОСК'!F21</f>
        <v>0</v>
      </c>
      <c r="G21" s="314">
        <f>'[1]ОСК'!G21</f>
        <v>0</v>
      </c>
      <c r="H21" s="314">
        <f>'[1]ОСК'!H21</f>
        <v>0</v>
      </c>
      <c r="I21" s="314">
        <f>'[1]ОСК'!I21</f>
        <v>0</v>
      </c>
      <c r="J21" s="314">
        <f>'[1]ОСК'!J21</f>
        <v>0</v>
      </c>
      <c r="K21" s="314">
        <f>'[1]ОСК'!K21</f>
        <v>0</v>
      </c>
      <c r="L21" s="298">
        <f>'[1]ОСК'!L21</f>
        <v>0</v>
      </c>
      <c r="M21" s="314">
        <f>'[1]ОСК'!M21</f>
        <v>0</v>
      </c>
      <c r="N21" s="302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14" ht="12">
      <c r="A22" s="303" t="s">
        <v>511</v>
      </c>
      <c r="B22" s="294" t="s">
        <v>512</v>
      </c>
      <c r="C22" s="315">
        <f>'[1]ОСК'!C22</f>
        <v>0</v>
      </c>
      <c r="D22" s="315">
        <f>'[1]ОСК'!D22</f>
        <v>0</v>
      </c>
      <c r="E22" s="315">
        <f>'[1]ОСК'!E22</f>
        <v>0</v>
      </c>
      <c r="F22" s="315">
        <f>'[1]ОСК'!F22</f>
        <v>0</v>
      </c>
      <c r="G22" s="315">
        <f>'[1]ОСК'!G22</f>
        <v>0</v>
      </c>
      <c r="H22" s="315">
        <f>'[1]ОСК'!H22</f>
        <v>0</v>
      </c>
      <c r="I22" s="315">
        <f>'[1]ОСК'!I22</f>
        <v>0</v>
      </c>
      <c r="J22" s="315">
        <f>'[1]ОСК'!J22</f>
        <v>0</v>
      </c>
      <c r="K22" s="315">
        <f>'[1]ОСК'!K22</f>
        <v>0</v>
      </c>
      <c r="L22" s="305">
        <f>'[1]ОСК'!L22</f>
        <v>0</v>
      </c>
      <c r="M22" s="315">
        <f>'[1]ОСК'!M22</f>
        <v>0</v>
      </c>
      <c r="N22" s="306"/>
    </row>
    <row r="23" spans="1:14" ht="12">
      <c r="A23" s="303" t="s">
        <v>513</v>
      </c>
      <c r="B23" s="294" t="s">
        <v>514</v>
      </c>
      <c r="C23" s="315">
        <f>'[1]ОСК'!C23</f>
        <v>0</v>
      </c>
      <c r="D23" s="315">
        <f>'[1]ОСК'!D23</f>
        <v>0</v>
      </c>
      <c r="E23" s="315">
        <f>'[1]ОСК'!E23</f>
        <v>0</v>
      </c>
      <c r="F23" s="315">
        <f>'[1]ОСК'!F23</f>
        <v>0</v>
      </c>
      <c r="G23" s="315">
        <f>'[1]ОСК'!G23</f>
        <v>0</v>
      </c>
      <c r="H23" s="315">
        <f>'[1]ОСК'!H23</f>
        <v>0</v>
      </c>
      <c r="I23" s="315">
        <f>'[1]ОСК'!I23</f>
        <v>0</v>
      </c>
      <c r="J23" s="315">
        <f>'[1]ОСК'!J23</f>
        <v>0</v>
      </c>
      <c r="K23" s="315">
        <f>'[1]ОСК'!K23</f>
        <v>0</v>
      </c>
      <c r="L23" s="305">
        <f>'[1]ОСК'!L23</f>
        <v>0</v>
      </c>
      <c r="M23" s="315">
        <f>'[1]ОСК'!M23</f>
        <v>0</v>
      </c>
      <c r="N23" s="306"/>
    </row>
    <row r="24" spans="1:23" ht="22.5" customHeight="1">
      <c r="A24" s="303" t="s">
        <v>515</v>
      </c>
      <c r="B24" s="294" t="s">
        <v>516</v>
      </c>
      <c r="C24" s="314">
        <f>'[1]ОСК'!C24</f>
        <v>0</v>
      </c>
      <c r="D24" s="314">
        <f>'[1]ОСК'!D24</f>
        <v>0</v>
      </c>
      <c r="E24" s="314">
        <f>'[1]ОСК'!E24</f>
        <v>0</v>
      </c>
      <c r="F24" s="314">
        <f>'[1]ОСК'!F24</f>
        <v>0</v>
      </c>
      <c r="G24" s="314">
        <f>'[1]ОСК'!G24</f>
        <v>0</v>
      </c>
      <c r="H24" s="314">
        <f>'[1]ОСК'!H24</f>
        <v>0</v>
      </c>
      <c r="I24" s="314">
        <f>'[1]ОСК'!I24</f>
        <v>0</v>
      </c>
      <c r="J24" s="314">
        <f>'[1]ОСК'!J24</f>
        <v>0</v>
      </c>
      <c r="K24" s="314">
        <f>'[1]ОСК'!K24</f>
        <v>0</v>
      </c>
      <c r="L24" s="298">
        <f>'[1]ОСК'!L24</f>
        <v>0</v>
      </c>
      <c r="M24" s="314">
        <f>'[1]ОСК'!M24</f>
        <v>0</v>
      </c>
      <c r="N24" s="302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14" ht="12">
      <c r="A25" s="303" t="s">
        <v>511</v>
      </c>
      <c r="B25" s="294" t="s">
        <v>517</v>
      </c>
      <c r="C25" s="315">
        <f>'[1]ОСК'!C25</f>
        <v>0</v>
      </c>
      <c r="D25" s="315">
        <f>'[1]ОСК'!D25</f>
        <v>0</v>
      </c>
      <c r="E25" s="315">
        <f>'[1]ОСК'!E25</f>
        <v>0</v>
      </c>
      <c r="F25" s="315">
        <f>'[1]ОСК'!F25</f>
        <v>0</v>
      </c>
      <c r="G25" s="315">
        <f>'[1]ОСК'!G25</f>
        <v>0</v>
      </c>
      <c r="H25" s="315">
        <f>'[1]ОСК'!H25</f>
        <v>0</v>
      </c>
      <c r="I25" s="315">
        <f>'[1]ОСК'!I25</f>
        <v>0</v>
      </c>
      <c r="J25" s="315">
        <f>'[1]ОСК'!J25</f>
        <v>0</v>
      </c>
      <c r="K25" s="315">
        <f>'[1]ОСК'!K25</f>
        <v>0</v>
      </c>
      <c r="L25" s="305">
        <f>'[1]ОСК'!L25</f>
        <v>0</v>
      </c>
      <c r="M25" s="315">
        <f>'[1]ОСК'!M25</f>
        <v>0</v>
      </c>
      <c r="N25" s="306"/>
    </row>
    <row r="26" spans="1:14" ht="12">
      <c r="A26" s="303" t="s">
        <v>513</v>
      </c>
      <c r="B26" s="294" t="s">
        <v>518</v>
      </c>
      <c r="C26" s="315">
        <f>'[1]ОСК'!C26</f>
        <v>0</v>
      </c>
      <c r="D26" s="315">
        <f>'[1]ОСК'!D26</f>
        <v>0</v>
      </c>
      <c r="E26" s="315">
        <f>'[1]ОСК'!E26</f>
        <v>0</v>
      </c>
      <c r="F26" s="315">
        <f>'[1]ОСК'!F26</f>
        <v>0</v>
      </c>
      <c r="G26" s="315">
        <f>'[1]ОСК'!G26</f>
        <v>0</v>
      </c>
      <c r="H26" s="315">
        <f>'[1]ОСК'!H26</f>
        <v>0</v>
      </c>
      <c r="I26" s="315">
        <f>'[1]ОСК'!I26</f>
        <v>0</v>
      </c>
      <c r="J26" s="315">
        <f>'[1]ОСК'!J26</f>
        <v>0</v>
      </c>
      <c r="K26" s="315">
        <f>'[1]ОСК'!K26</f>
        <v>0</v>
      </c>
      <c r="L26" s="305">
        <f>'[1]ОСК'!L26</f>
        <v>0</v>
      </c>
      <c r="M26" s="315">
        <f>'[1]ОСК'!M26</f>
        <v>0</v>
      </c>
      <c r="N26" s="306"/>
    </row>
    <row r="27" spans="1:14" ht="12">
      <c r="A27" s="303" t="s">
        <v>519</v>
      </c>
      <c r="B27" s="294" t="s">
        <v>520</v>
      </c>
      <c r="C27" s="304">
        <f>'[1]ОСК'!C27</f>
        <v>0</v>
      </c>
      <c r="D27" s="304">
        <f>'[1]ОСК'!D27</f>
        <v>0</v>
      </c>
      <c r="E27" s="304">
        <f>'[1]ОСК'!E27</f>
        <v>0</v>
      </c>
      <c r="F27" s="304">
        <f>'[1]ОСК'!F27</f>
        <v>0</v>
      </c>
      <c r="G27" s="304">
        <f>'[1]ОСК'!G27</f>
        <v>0</v>
      </c>
      <c r="H27" s="304">
        <f>'[1]ОСК'!H27</f>
        <v>0</v>
      </c>
      <c r="I27" s="304">
        <f>'[1]ОСК'!I27</f>
        <v>0</v>
      </c>
      <c r="J27" s="304">
        <f>'[1]ОСК'!J27</f>
        <v>0</v>
      </c>
      <c r="K27" s="304">
        <f>'[1]ОСК'!K27</f>
        <v>0</v>
      </c>
      <c r="L27" s="305">
        <f>'[1]ОСК'!L27</f>
        <v>0</v>
      </c>
      <c r="M27" s="304">
        <f>'[1]ОСК'!M27</f>
        <v>0</v>
      </c>
      <c r="N27" s="306"/>
    </row>
    <row r="28" spans="1:14" ht="12">
      <c r="A28" s="303" t="s">
        <v>521</v>
      </c>
      <c r="B28" s="294" t="s">
        <v>522</v>
      </c>
      <c r="C28" s="304">
        <f>'[1]ОСК'!C28</f>
        <v>0</v>
      </c>
      <c r="D28" s="304">
        <f>'[1]ОСК'!D28</f>
        <v>0</v>
      </c>
      <c r="E28" s="304">
        <f>'[1]ОСК'!E28</f>
        <v>0</v>
      </c>
      <c r="F28" s="304">
        <f>'[1]ОСК'!F28</f>
        <v>0</v>
      </c>
      <c r="G28" s="304">
        <f>'[1]ОСК'!G28</f>
        <v>0</v>
      </c>
      <c r="H28" s="304">
        <f>'[1]ОСК'!H28</f>
        <v>0</v>
      </c>
      <c r="I28" s="304">
        <f>'[1]ОСК'!I28</f>
        <v>0</v>
      </c>
      <c r="J28" s="304">
        <f>'[1]ОСК'!J28</f>
        <v>0</v>
      </c>
      <c r="K28" s="304">
        <f>'[1]ОСК'!K28</f>
        <v>0</v>
      </c>
      <c r="L28" s="305">
        <f>'[1]ОСК'!L28</f>
        <v>0</v>
      </c>
      <c r="M28" s="304">
        <f>'[1]ОСК'!M28</f>
        <v>0</v>
      </c>
      <c r="N28" s="306"/>
    </row>
    <row r="29" spans="1:23" ht="14.25" customHeight="1">
      <c r="A29" s="297" t="s">
        <v>523</v>
      </c>
      <c r="B29" s="292" t="s">
        <v>524</v>
      </c>
      <c r="C29" s="314">
        <f>'[1]ОСК'!C29</f>
        <v>2404</v>
      </c>
      <c r="D29" s="314">
        <f>'[1]ОСК'!D29</f>
        <v>0</v>
      </c>
      <c r="E29" s="314">
        <f>'[1]ОСК'!E29</f>
        <v>858</v>
      </c>
      <c r="F29" s="314">
        <f>'[1]ОСК'!F29</f>
        <v>113</v>
      </c>
      <c r="G29" s="314">
        <f>'[1]ОСК'!G29</f>
        <v>0</v>
      </c>
      <c r="H29" s="314">
        <f>'[1]ОСК'!H29</f>
        <v>105</v>
      </c>
      <c r="I29" s="314">
        <f>'[1]ОСК'!I29</f>
        <v>99</v>
      </c>
      <c r="J29" s="314">
        <f>'[1]ОСК'!J29</f>
        <v>-7430</v>
      </c>
      <c r="K29" s="314">
        <f>'[1]ОСК'!K29</f>
        <v>0</v>
      </c>
      <c r="L29" s="298">
        <f>'[1]ОСК'!L29</f>
        <v>-3851</v>
      </c>
      <c r="M29" s="314">
        <f>'[1]ОСК'!M29</f>
        <v>1040</v>
      </c>
      <c r="N29" s="299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14" ht="23.25" customHeight="1">
      <c r="A30" s="303" t="s">
        <v>525</v>
      </c>
      <c r="B30" s="294" t="s">
        <v>526</v>
      </c>
      <c r="C30" s="304">
        <f>'[1]ОСК'!C30</f>
        <v>0</v>
      </c>
      <c r="D30" s="304">
        <f>'[1]ОСК'!D30</f>
        <v>0</v>
      </c>
      <c r="E30" s="304">
        <f>'[1]ОСК'!E30</f>
        <v>0</v>
      </c>
      <c r="F30" s="304">
        <f>'[1]ОСК'!F30</f>
        <v>0</v>
      </c>
      <c r="G30" s="304">
        <f>'[1]ОСК'!G30</f>
        <v>0</v>
      </c>
      <c r="H30" s="304">
        <f>'[1]ОСК'!H30</f>
        <v>0</v>
      </c>
      <c r="I30" s="304">
        <f>'[1]ОСК'!I30</f>
        <v>0</v>
      </c>
      <c r="J30" s="304">
        <f>'[1]ОСК'!J30</f>
        <v>0</v>
      </c>
      <c r="K30" s="304">
        <f>'[1]ОСК'!K30</f>
        <v>0</v>
      </c>
      <c r="L30" s="305">
        <f>'[1]ОСК'!L30</f>
        <v>0</v>
      </c>
      <c r="M30" s="304">
        <f>'[1]ОСК'!M30</f>
        <v>0</v>
      </c>
      <c r="N30" s="306"/>
    </row>
    <row r="31" spans="1:14" ht="24" customHeight="1">
      <c r="A31" s="303" t="s">
        <v>527</v>
      </c>
      <c r="B31" s="294" t="s">
        <v>528</v>
      </c>
      <c r="C31" s="304">
        <f>'[1]ОСК'!C31</f>
        <v>0</v>
      </c>
      <c r="D31" s="304">
        <f>'[1]ОСК'!D31</f>
        <v>0</v>
      </c>
      <c r="E31" s="304">
        <f>'[1]ОСК'!E31</f>
        <v>0</v>
      </c>
      <c r="F31" s="304">
        <f>'[1]ОСК'!F31</f>
        <v>0</v>
      </c>
      <c r="G31" s="304">
        <f>'[1]ОСК'!G31</f>
        <v>0</v>
      </c>
      <c r="H31" s="304">
        <f>'[1]ОСК'!H31</f>
        <v>0</v>
      </c>
      <c r="I31" s="304">
        <f>'[1]ОСК'!I31</f>
        <v>0</v>
      </c>
      <c r="J31" s="304">
        <f>'[1]ОСК'!J31</f>
        <v>0</v>
      </c>
      <c r="K31" s="304">
        <f>'[1]ОСК'!K31</f>
        <v>0</v>
      </c>
      <c r="L31" s="305">
        <f>'[1]ОСК'!L31</f>
        <v>0</v>
      </c>
      <c r="M31" s="304">
        <f>'[1]ОСК'!M31</f>
        <v>0</v>
      </c>
      <c r="N31" s="306"/>
    </row>
    <row r="32" spans="1:23" ht="23.25" customHeight="1">
      <c r="A32" s="297" t="s">
        <v>529</v>
      </c>
      <c r="B32" s="292" t="s">
        <v>530</v>
      </c>
      <c r="C32" s="314">
        <f>'[1]ОСК'!C32</f>
        <v>2404</v>
      </c>
      <c r="D32" s="314">
        <f>'[1]ОСК'!D32</f>
        <v>0</v>
      </c>
      <c r="E32" s="314">
        <f>'[1]ОСК'!E32</f>
        <v>858</v>
      </c>
      <c r="F32" s="314">
        <f>'[1]ОСК'!F32</f>
        <v>113</v>
      </c>
      <c r="G32" s="314">
        <f>'[1]ОСК'!G32</f>
        <v>0</v>
      </c>
      <c r="H32" s="314">
        <f>'[1]ОСК'!H32</f>
        <v>105</v>
      </c>
      <c r="I32" s="314">
        <f>'[1]ОСК'!I32</f>
        <v>99</v>
      </c>
      <c r="J32" s="314">
        <f>'[1]ОСК'!J32</f>
        <v>-7430</v>
      </c>
      <c r="K32" s="314">
        <f>'[1]ОСК'!K32</f>
        <v>0</v>
      </c>
      <c r="L32" s="314">
        <f>'[1]ОСК'!L32</f>
        <v>-3851</v>
      </c>
      <c r="M32" s="314">
        <f>'[1]ОСК'!M32</f>
        <v>1040</v>
      </c>
      <c r="N32" s="302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14" ht="14.25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9"/>
      <c r="N33" s="306"/>
    </row>
    <row r="34" spans="1:14" ht="14.25" customHeight="1">
      <c r="A34" s="99">
        <f>'[1]ОВД'!B48</f>
        <v>41876</v>
      </c>
      <c r="B34" s="100"/>
      <c r="C34" s="101" t="s">
        <v>276</v>
      </c>
      <c r="D34" s="101"/>
      <c r="E34" s="101"/>
      <c r="F34" s="318"/>
      <c r="G34" s="318"/>
      <c r="H34" s="318"/>
      <c r="I34" s="318"/>
      <c r="J34" s="318"/>
      <c r="K34" s="318"/>
      <c r="L34" s="319"/>
      <c r="M34" s="320"/>
      <c r="N34" s="306"/>
    </row>
    <row r="35" spans="1:14" ht="15">
      <c r="A35" s="102"/>
      <c r="B35" s="102"/>
      <c r="C35" s="105"/>
      <c r="D35" s="196"/>
      <c r="E35" s="105"/>
      <c r="F35" s="321"/>
      <c r="G35" s="321"/>
      <c r="H35" s="321"/>
      <c r="I35" s="321"/>
      <c r="J35" s="322"/>
      <c r="K35" s="322"/>
      <c r="L35" s="321"/>
      <c r="M35" s="321"/>
      <c r="N35" s="306"/>
    </row>
    <row r="36" spans="1:13" ht="16.5" customHeight="1">
      <c r="A36" s="106"/>
      <c r="B36" s="106"/>
      <c r="C36" s="101" t="s">
        <v>277</v>
      </c>
      <c r="D36" s="107"/>
      <c r="E36" s="107"/>
      <c r="F36" s="323"/>
      <c r="G36" s="323"/>
      <c r="H36" s="323"/>
      <c r="I36" s="323"/>
      <c r="J36" s="323"/>
      <c r="K36" s="323"/>
      <c r="L36" s="323"/>
      <c r="M36" s="324"/>
    </row>
    <row r="37" spans="1:13" ht="12">
      <c r="A37" s="325"/>
      <c r="B37" s="326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4"/>
    </row>
    <row r="38" spans="1:13" ht="12">
      <c r="A38" s="325"/>
      <c r="B38" s="326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4"/>
    </row>
    <row r="39" spans="1:13" ht="12">
      <c r="A39" s="325"/>
      <c r="B39" s="326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4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M28 C30:M31 C13:M14 C18: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M26 C22:M23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pavkata</dc:creator>
  <cp:keywords/>
  <dc:description/>
  <cp:lastModifiedBy>pavkata</cp:lastModifiedBy>
  <cp:lastPrinted>2014-08-27T09:34:40Z</cp:lastPrinted>
  <dcterms:created xsi:type="dcterms:W3CDTF">2014-08-27T09:29:47Z</dcterms:created>
  <dcterms:modified xsi:type="dcterms:W3CDTF">2014-08-27T09:34:58Z</dcterms:modified>
  <cp:category/>
  <cp:version/>
  <cp:contentType/>
  <cp:contentStatus/>
</cp:coreProperties>
</file>